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4/Statsbudsjett-okt2024/"/>
    </mc:Choice>
  </mc:AlternateContent>
  <xr:revisionPtr revIDLastSave="11" documentId="13_ncr:1_{C97824A4-909D-4FA9-B71E-9257E7FA967A}" xr6:coauthVersionLast="47" xr6:coauthVersionMax="47" xr10:uidLastSave="{21754482-8DF5-400D-8C2C-477044AF5FAE}"/>
  <bookViews>
    <workbookView xWindow="-120" yWindow="-120" windowWidth="77040" windowHeight="2112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</calcChain>
</file>

<file path=xl/sharedStrings.xml><?xml version="1.0" encoding="utf-8"?>
<sst xmlns="http://schemas.openxmlformats.org/spreadsheetml/2006/main" count="34" uniqueCount="34">
  <si>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</si>
  <si>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</si>
  <si>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</si>
  <si>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</si>
  <si>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</si>
  <si>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</si>
  <si>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</si>
  <si>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</si>
  <si>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</si>
  <si>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</si>
  <si>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</si>
  <si>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</si>
  <si>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</si>
  <si>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</si>
  <si>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</si>
  <si>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</si>
  <si>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</si>
  <si>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Totalt</t>
  </si>
  <si>
    <t>Total</t>
  </si>
  <si>
    <t>Beskrivelse:</t>
  </si>
  <si>
    <t>Funn</t>
  </si>
  <si>
    <t>Discoveries</t>
  </si>
  <si>
    <t>Felt i drift</t>
  </si>
  <si>
    <t>Fields in production</t>
  </si>
  <si>
    <t>Driftskostnader spesifisert på feltstatus</t>
  </si>
  <si>
    <t>Operating costs distributed on field status</t>
  </si>
  <si>
    <t>Milliarder NOK (2024)</t>
  </si>
  <si>
    <t>Billion NOK (2024)</t>
  </si>
  <si>
    <t>Historiske tall for 2011-2022 og prognose for 2023-2028</t>
  </si>
  <si>
    <t>Historical figures for 2011-2022 and forecast for 2023-2028</t>
  </si>
  <si>
    <t>Sokkeldirektoratet</t>
  </si>
  <si>
    <t>Norwegian Offshore Directorate</t>
  </si>
  <si>
    <t>Pågående feltutbygginger 1. jan 2025</t>
  </si>
  <si>
    <t>Ongoing field developments Jan 1st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</si>
</sst>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0" fontId="4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Felt i drift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78.41600658520899</c:v>
                </c:pt>
                <c:pt idx="1">
                  <c:v>86.4277059680511</c:v>
                </c:pt>
                <c:pt idx="2">
                  <c:v>88.110256016684033</c:v>
                </c:pt>
                <c:pt idx="3">
                  <c:v>89.206650606741562</c:v>
                </c:pt>
                <c:pt idx="4">
                  <c:v>80.448062112000002</c:v>
                </c:pt>
                <c:pt idx="5">
                  <c:v>70.614646610038605</c:v>
                </c:pt>
                <c:pt idx="6">
                  <c:v>68.490607529857812</c:v>
                </c:pt>
                <c:pt idx="7">
                  <c:v>71.339864678966777</c:v>
                </c:pt>
                <c:pt idx="8">
                  <c:v>72.281213805054151</c:v>
                </c:pt>
                <c:pt idx="9">
                  <c:v>64.573886117647049</c:v>
                </c:pt>
                <c:pt idx="10">
                  <c:v>69.790671627906974</c:v>
                </c:pt>
                <c:pt idx="11">
                  <c:v>87.678161355048857</c:v>
                </c:pt>
                <c:pt idx="12">
                  <c:v>84.465392000000008</c:v>
                </c:pt>
                <c:pt idx="13">
                  <c:v>85.114744000000002</c:v>
                </c:pt>
                <c:pt idx="14">
                  <c:v>89.005685999999997</c:v>
                </c:pt>
                <c:pt idx="15" formatCode="#,##0">
                  <c:v>85.19126</c:v>
                </c:pt>
                <c:pt idx="16">
                  <c:v>82.215407999999996</c:v>
                </c:pt>
                <c:pt idx="17" formatCode="#,##0">
                  <c:v>78.932458000000011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7-4BC5-AFDA-5A474BF724D9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Pågående feltutbygginger 1. jan 2025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0.106502</c:v>
                </c:pt>
                <c:pt idx="15" formatCode="#,##0">
                  <c:v>0.20886800000000003</c:v>
                </c:pt>
                <c:pt idx="16">
                  <c:v>2.6935700000000002</c:v>
                </c:pt>
                <c:pt idx="17" formatCode="#,##0">
                  <c:v>3.2457259999999999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7-4BC5-AFDA-5A474BF724D9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Funn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3.5156000000000007E-2</c:v>
                </c:pt>
                <c:pt idx="15" formatCode="#,##0">
                  <c:v>6.5142000000000005E-2</c:v>
                </c:pt>
                <c:pt idx="16">
                  <c:v>0.12408</c:v>
                </c:pt>
                <c:pt idx="17" formatCode="#,##0">
                  <c:v>0.39809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7-4BC5-AFDA-5A474BF7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1753592"/>
        <c:axId val="321469344"/>
        <c:extLst/>
      </c:barChart>
      <c:catAx>
        <c:axId val="32175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469344"/>
        <c:crosses val="autoZero"/>
        <c:auto val="1"/>
        <c:lblAlgn val="ctr"/>
        <c:lblOffset val="100"/>
        <c:noMultiLvlLbl val="0"/>
      </c:catAx>
      <c:valAx>
        <c:axId val="32146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(2024)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75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8519287480974129"/>
          <c:h val="8.24592013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Fields in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'Fig-data'!$D$24:$D$41</c:f>
              <c:numCache>
                <c:formatCode>0</c:formatCode>
                <c:ptCount val="18"/>
                <c:pt idx="0">
                  <c:v>78.41600658520899</c:v>
                </c:pt>
                <c:pt idx="1">
                  <c:v>86.4277059680511</c:v>
                </c:pt>
                <c:pt idx="2">
                  <c:v>88.110256016684033</c:v>
                </c:pt>
                <c:pt idx="3">
                  <c:v>89.206650606741562</c:v>
                </c:pt>
                <c:pt idx="4">
                  <c:v>80.448062112000002</c:v>
                </c:pt>
                <c:pt idx="5">
                  <c:v>70.614646610038605</c:v>
                </c:pt>
                <c:pt idx="6">
                  <c:v>68.490607529857812</c:v>
                </c:pt>
                <c:pt idx="7">
                  <c:v>71.339864678966777</c:v>
                </c:pt>
                <c:pt idx="8">
                  <c:v>72.281213805054151</c:v>
                </c:pt>
                <c:pt idx="9">
                  <c:v>64.573886117647049</c:v>
                </c:pt>
                <c:pt idx="10">
                  <c:v>69.790671627906974</c:v>
                </c:pt>
                <c:pt idx="11">
                  <c:v>87.678161355048857</c:v>
                </c:pt>
                <c:pt idx="12">
                  <c:v>84.465392000000008</c:v>
                </c:pt>
                <c:pt idx="13">
                  <c:v>85.114744000000002</c:v>
                </c:pt>
                <c:pt idx="14">
                  <c:v>89.005685999999997</c:v>
                </c:pt>
                <c:pt idx="15" formatCode="#,##0">
                  <c:v>85.19126</c:v>
                </c:pt>
                <c:pt idx="16">
                  <c:v>82.215407999999996</c:v>
                </c:pt>
                <c:pt idx="17" formatCode="#,##0">
                  <c:v>78.932458000000011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0-4D70-804E-08584513C03C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Ongoing field developments Jan 1st 2025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'Fig-data'!$E$24:$E$41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0.106502</c:v>
                </c:pt>
                <c:pt idx="15" formatCode="#,##0">
                  <c:v>0.20886800000000003</c:v>
                </c:pt>
                <c:pt idx="16">
                  <c:v>2.6935700000000002</c:v>
                </c:pt>
                <c:pt idx="17" formatCode="#,##0">
                  <c:v>3.2457259999999999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0-4D70-804E-08584513C03C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Discoveries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</c:numCache>
            </c:numRef>
          </c:cat>
          <c:val>
            <c:numRef>
              <c:f>'Fig-data'!$F$24:$F$41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3.5156000000000007E-2</c:v>
                </c:pt>
                <c:pt idx="15" formatCode="#,##0">
                  <c:v>6.5142000000000005E-2</c:v>
                </c:pt>
                <c:pt idx="16">
                  <c:v>0.12408</c:v>
                </c:pt>
                <c:pt idx="17" formatCode="#,##0">
                  <c:v>0.39809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0-4D70-804E-08584513C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1468952"/>
        <c:axId val="321472088"/>
        <c:extLst/>
      </c:barChart>
      <c:catAx>
        <c:axId val="32146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472088"/>
        <c:crosses val="autoZero"/>
        <c:auto val="1"/>
        <c:lblAlgn val="ctr"/>
        <c:lblOffset val="100"/>
        <c:noMultiLvlLbl val="0"/>
      </c:catAx>
      <c:valAx>
        <c:axId val="32147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(2024)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146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6241927083333325"/>
          <c:w val="0.92500508942161319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zoomScaleNormal="100" workbookViewId="0">
      <selection activeCell="C49" sqref="C49"/>
    </sheetView>
  </sheetViews>
  <sheetFormatPr baseColWidth="10" defaultRowHeight="15" x14ac:dyDescent="0.25"/>
  <cols>
    <col min="1" max="1" width="9.7109375" customWidth="1"/>
    <col min="2" max="2" width="27.28515625" customWidth="1"/>
    <col min="3" max="3" width="29.28515625" customWidth="1"/>
    <col min="4" max="4" width="16" customWidth="1"/>
    <col min="5" max="5" width="18.85546875" customWidth="1"/>
    <col min="6" max="6" width="13.140625" customWidth="1"/>
    <col min="7" max="15" width="9.5703125" customWidth="1"/>
  </cols>
  <sheetData>
    <row r="1" spans="1:15" ht="15.75" thickBot="1" x14ac:dyDescent="0.3">
      <c r="A1" t="s">
        <v>0</v>
      </c>
    </row>
    <row r="2" spans="1:15" ht="15.75" thickBot="1" x14ac:dyDescent="0.3">
      <c r="B2" s="2" t="s">
        <v>1</v>
      </c>
      <c r="C2" s="3"/>
      <c r="D2" s="20" t="s">
        <v>19</v>
      </c>
      <c r="E2" s="43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B4" s="5" t="s">
        <v>2</v>
      </c>
      <c r="C4" s="46" t="s">
        <v>24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 ht="15.75" thickBot="1" x14ac:dyDescent="0.3">
      <c r="B5" s="6" t="s">
        <v>3</v>
      </c>
      <c r="C5" s="48" t="s">
        <v>25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1:15" ht="15.75" thickBot="1" x14ac:dyDescent="0.3">
      <c r="B6" s="4"/>
      <c r="D6" s="7"/>
      <c r="F6" s="8"/>
      <c r="G6" s="8"/>
    </row>
    <row r="7" spans="1:15" ht="15.75" thickBot="1" x14ac:dyDescent="0.3">
      <c r="B7" s="9" t="s">
        <v>4</v>
      </c>
      <c r="E7" s="7"/>
      <c r="H7" s="8"/>
    </row>
    <row r="8" spans="1:15" x14ac:dyDescent="0.25">
      <c r="B8" s="5" t="s">
        <v>5</v>
      </c>
      <c r="C8" s="50"/>
      <c r="D8" s="51"/>
      <c r="E8" s="51"/>
      <c r="F8" s="52"/>
      <c r="H8" s="8"/>
    </row>
    <row r="9" spans="1:15" x14ac:dyDescent="0.25">
      <c r="B9" s="10" t="s">
        <v>6</v>
      </c>
      <c r="C9" s="53"/>
      <c r="D9" s="54"/>
      <c r="E9" s="54"/>
      <c r="F9" s="55"/>
      <c r="G9" s="23"/>
    </row>
    <row r="10" spans="1:15" x14ac:dyDescent="0.25">
      <c r="B10" s="11" t="s">
        <v>7</v>
      </c>
      <c r="C10" s="35" t="s">
        <v>26</v>
      </c>
      <c r="D10" s="36"/>
      <c r="E10" s="36"/>
      <c r="F10" s="37"/>
      <c r="H10" s="8"/>
    </row>
    <row r="11" spans="1:15" x14ac:dyDescent="0.25">
      <c r="B11" s="10" t="s">
        <v>8</v>
      </c>
      <c r="C11" s="32" t="s">
        <v>27</v>
      </c>
      <c r="D11" s="33"/>
      <c r="E11" s="33"/>
      <c r="F11" s="34"/>
      <c r="G11" s="24"/>
      <c r="H11" s="8"/>
    </row>
    <row r="12" spans="1:15" x14ac:dyDescent="0.25">
      <c r="B12" s="11" t="s">
        <v>9</v>
      </c>
      <c r="C12" s="35"/>
      <c r="D12" s="36"/>
      <c r="E12" s="36"/>
      <c r="F12" s="37"/>
      <c r="H12" s="8"/>
    </row>
    <row r="13" spans="1:15" ht="15.75" thickBot="1" x14ac:dyDescent="0.3">
      <c r="B13" s="6" t="s">
        <v>10</v>
      </c>
      <c r="C13" s="38"/>
      <c r="D13" s="39"/>
      <c r="E13" s="39"/>
      <c r="F13" s="40"/>
      <c r="G13" s="23"/>
      <c r="H13" s="8"/>
    </row>
    <row r="14" spans="1:15" ht="15.75" thickBot="1" x14ac:dyDescent="0.3">
      <c r="B14" s="4"/>
      <c r="E14" s="7"/>
      <c r="H14" s="8"/>
    </row>
    <row r="15" spans="1:15" x14ac:dyDescent="0.25">
      <c r="B15" s="5" t="s">
        <v>11</v>
      </c>
      <c r="C15" s="41" t="s">
        <v>30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1:15" ht="15.75" thickBot="1" x14ac:dyDescent="0.3">
      <c r="B16" s="6" t="s">
        <v>12</v>
      </c>
      <c r="C16" s="30" t="s">
        <v>31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</row>
    <row r="17" spans="2:15" ht="15.75" thickBot="1" x14ac:dyDescent="0.3">
      <c r="B17" s="4"/>
    </row>
    <row r="18" spans="2:15" x14ac:dyDescent="0.25">
      <c r="B18" s="12" t="s">
        <v>13</v>
      </c>
      <c r="C18" s="41" t="s">
        <v>28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2:15" ht="15.75" thickBot="1" x14ac:dyDescent="0.3">
      <c r="B19" s="13" t="s">
        <v>14</v>
      </c>
      <c r="C19" s="30" t="s">
        <v>29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spans="2:15" x14ac:dyDescent="0.25">
      <c r="B20" s="4"/>
      <c r="E20" s="7"/>
      <c r="H20" s="8"/>
    </row>
    <row r="21" spans="2:15" ht="15.75" thickBot="1" x14ac:dyDescent="0.3">
      <c r="B21" s="19"/>
    </row>
    <row r="22" spans="2:15" ht="45" x14ac:dyDescent="0.25">
      <c r="B22" s="5" t="s">
        <v>15</v>
      </c>
      <c r="C22" s="5"/>
      <c r="D22" s="26" t="s">
        <v>22</v>
      </c>
      <c r="E22" s="26" t="s">
        <v>32</v>
      </c>
      <c r="F22" s="26" t="s">
        <v>20</v>
      </c>
      <c r="G22" s="26" t="s">
        <v>17</v>
      </c>
      <c r="H22" s="14"/>
      <c r="I22" s="14"/>
      <c r="J22" s="14"/>
      <c r="K22" s="14"/>
      <c r="L22" s="14"/>
      <c r="M22" s="14"/>
      <c r="N22" s="14"/>
      <c r="O22" s="15"/>
    </row>
    <row r="23" spans="2:15" ht="45.75" thickBot="1" x14ac:dyDescent="0.3">
      <c r="B23" s="16"/>
      <c r="C23" s="25" t="s">
        <v>16</v>
      </c>
      <c r="D23" s="17" t="s">
        <v>23</v>
      </c>
      <c r="E23" s="17" t="s">
        <v>33</v>
      </c>
      <c r="F23" s="17" t="s">
        <v>21</v>
      </c>
      <c r="G23" s="17" t="s">
        <v>18</v>
      </c>
      <c r="H23" s="17"/>
      <c r="I23" s="17"/>
      <c r="J23" s="17"/>
      <c r="K23" s="17"/>
      <c r="L23" s="17"/>
      <c r="M23" s="17"/>
      <c r="N23" s="17"/>
      <c r="O23" s="18"/>
    </row>
    <row r="24" spans="2:15" x14ac:dyDescent="0.25">
      <c r="B24" s="29">
        <v>2011</v>
      </c>
      <c r="C24" s="29">
        <v>2011</v>
      </c>
      <c r="D24" s="28">
        <v>78.41600658520899</v>
      </c>
      <c r="E24" s="28">
        <v>0</v>
      </c>
      <c r="F24" s="28">
        <v>0</v>
      </c>
      <c r="G24" s="22">
        <f t="shared" ref="G24:G41" si="0">SUM(D24:F24)</f>
        <v>78.41600658520899</v>
      </c>
      <c r="H24" s="27"/>
      <c r="O24" s="27"/>
    </row>
    <row r="25" spans="2:15" x14ac:dyDescent="0.25">
      <c r="B25" s="29">
        <v>2012</v>
      </c>
      <c r="C25" s="29">
        <v>2012</v>
      </c>
      <c r="D25" s="28">
        <v>86.4277059680511</v>
      </c>
      <c r="E25" s="28">
        <v>0</v>
      </c>
      <c r="F25" s="28">
        <v>0</v>
      </c>
      <c r="G25" s="22">
        <f t="shared" si="0"/>
        <v>86.4277059680511</v>
      </c>
      <c r="H25" s="27"/>
      <c r="O25" s="27"/>
    </row>
    <row r="26" spans="2:15" x14ac:dyDescent="0.25">
      <c r="B26" s="29">
        <v>2013</v>
      </c>
      <c r="C26" s="29">
        <v>2013</v>
      </c>
      <c r="D26" s="28">
        <v>88.110256016684033</v>
      </c>
      <c r="E26" s="28">
        <v>0</v>
      </c>
      <c r="F26" s="28">
        <v>0</v>
      </c>
      <c r="G26" s="22">
        <f t="shared" si="0"/>
        <v>88.110256016684033</v>
      </c>
      <c r="H26" s="27"/>
      <c r="O26" s="27"/>
    </row>
    <row r="27" spans="2:15" x14ac:dyDescent="0.25">
      <c r="B27" s="29">
        <v>2014</v>
      </c>
      <c r="C27" s="29">
        <v>2014</v>
      </c>
      <c r="D27" s="28">
        <v>89.206650606741562</v>
      </c>
      <c r="E27" s="28">
        <v>0</v>
      </c>
      <c r="F27" s="28">
        <v>0</v>
      </c>
      <c r="G27" s="22">
        <f t="shared" si="0"/>
        <v>89.206650606741562</v>
      </c>
    </row>
    <row r="28" spans="2:15" x14ac:dyDescent="0.25">
      <c r="B28" s="29">
        <v>2015</v>
      </c>
      <c r="C28" s="29">
        <v>2015</v>
      </c>
      <c r="D28" s="28">
        <v>80.448062112000002</v>
      </c>
      <c r="E28" s="28">
        <v>0</v>
      </c>
      <c r="F28" s="28">
        <v>0</v>
      </c>
      <c r="G28" s="22">
        <f t="shared" si="0"/>
        <v>80.448062112000002</v>
      </c>
    </row>
    <row r="29" spans="2:15" x14ac:dyDescent="0.25">
      <c r="B29" s="29">
        <v>2016</v>
      </c>
      <c r="C29" s="29">
        <v>2016</v>
      </c>
      <c r="D29" s="28">
        <v>70.614646610038605</v>
      </c>
      <c r="E29" s="28">
        <v>0</v>
      </c>
      <c r="F29" s="28">
        <v>0</v>
      </c>
      <c r="G29" s="22">
        <f t="shared" si="0"/>
        <v>70.614646610038605</v>
      </c>
    </row>
    <row r="30" spans="2:15" x14ac:dyDescent="0.25">
      <c r="B30" s="29">
        <v>2017</v>
      </c>
      <c r="C30" s="29">
        <v>2017</v>
      </c>
      <c r="D30" s="28">
        <v>68.490607529857812</v>
      </c>
      <c r="E30" s="28">
        <v>0</v>
      </c>
      <c r="F30" s="28">
        <v>0</v>
      </c>
      <c r="G30" s="22">
        <f t="shared" si="0"/>
        <v>68.490607529857812</v>
      </c>
    </row>
    <row r="31" spans="2:15" x14ac:dyDescent="0.25">
      <c r="B31" s="29">
        <v>2018</v>
      </c>
      <c r="C31" s="29">
        <v>2018</v>
      </c>
      <c r="D31" s="28">
        <v>71.339864678966777</v>
      </c>
      <c r="E31" s="28">
        <v>0</v>
      </c>
      <c r="F31" s="28">
        <v>0</v>
      </c>
      <c r="G31" s="22">
        <f t="shared" si="0"/>
        <v>71.339864678966777</v>
      </c>
      <c r="O31" s="1"/>
    </row>
    <row r="32" spans="2:15" x14ac:dyDescent="0.25">
      <c r="B32" s="29">
        <v>2019</v>
      </c>
      <c r="C32" s="29">
        <v>2019</v>
      </c>
      <c r="D32" s="28">
        <v>72.281213805054151</v>
      </c>
      <c r="E32" s="28">
        <v>0</v>
      </c>
      <c r="F32" s="28">
        <v>0</v>
      </c>
      <c r="G32" s="22">
        <f t="shared" si="0"/>
        <v>72.281213805054151</v>
      </c>
    </row>
    <row r="33" spans="2:10" x14ac:dyDescent="0.25">
      <c r="B33" s="29">
        <v>2020</v>
      </c>
      <c r="C33" s="29">
        <v>2020</v>
      </c>
      <c r="D33" s="28">
        <v>64.573886117647049</v>
      </c>
      <c r="E33" s="28">
        <v>0</v>
      </c>
      <c r="F33" s="28">
        <v>0</v>
      </c>
      <c r="G33" s="22">
        <f t="shared" si="0"/>
        <v>64.573886117647049</v>
      </c>
    </row>
    <row r="34" spans="2:10" x14ac:dyDescent="0.25">
      <c r="B34" s="29">
        <v>2021</v>
      </c>
      <c r="C34" s="29">
        <v>2021</v>
      </c>
      <c r="D34" s="28">
        <v>69.790671627906974</v>
      </c>
      <c r="E34" s="28">
        <v>0</v>
      </c>
      <c r="F34" s="28">
        <v>0</v>
      </c>
      <c r="G34" s="22">
        <f t="shared" si="0"/>
        <v>69.790671627906974</v>
      </c>
    </row>
    <row r="35" spans="2:10" x14ac:dyDescent="0.25">
      <c r="B35" s="29">
        <v>2022</v>
      </c>
      <c r="C35" s="29">
        <v>2022</v>
      </c>
      <c r="D35" s="28">
        <v>87.678161355048857</v>
      </c>
      <c r="E35" s="28">
        <v>0</v>
      </c>
      <c r="F35" s="28">
        <v>0</v>
      </c>
      <c r="G35" s="22">
        <f t="shared" si="0"/>
        <v>87.678161355048857</v>
      </c>
    </row>
    <row r="36" spans="2:10" x14ac:dyDescent="0.25">
      <c r="B36" s="29">
        <v>2023</v>
      </c>
      <c r="C36" s="29">
        <v>2023</v>
      </c>
      <c r="D36" s="28">
        <v>84.465392000000008</v>
      </c>
      <c r="E36" s="28">
        <v>0</v>
      </c>
      <c r="F36" s="28">
        <v>0</v>
      </c>
      <c r="G36" s="22">
        <f t="shared" si="0"/>
        <v>84.465392000000008</v>
      </c>
    </row>
    <row r="37" spans="2:10" x14ac:dyDescent="0.25">
      <c r="B37" s="29">
        <v>2024</v>
      </c>
      <c r="C37" s="29">
        <v>2024</v>
      </c>
      <c r="D37" s="28">
        <v>85.114744000000002</v>
      </c>
      <c r="E37" s="28">
        <v>0</v>
      </c>
      <c r="F37" s="28">
        <v>0</v>
      </c>
      <c r="G37" s="22">
        <f t="shared" si="0"/>
        <v>85.114744000000002</v>
      </c>
    </row>
    <row r="38" spans="2:10" x14ac:dyDescent="0.25">
      <c r="B38" s="29">
        <v>2025</v>
      </c>
      <c r="C38" s="29">
        <v>2025</v>
      </c>
      <c r="D38" s="28">
        <v>89.005685999999997</v>
      </c>
      <c r="E38" s="28">
        <v>0.106502</v>
      </c>
      <c r="F38" s="28">
        <v>3.5156000000000007E-2</v>
      </c>
      <c r="G38" s="22">
        <f t="shared" si="0"/>
        <v>89.147344000000004</v>
      </c>
    </row>
    <row r="39" spans="2:10" x14ac:dyDescent="0.25">
      <c r="B39" s="29">
        <v>2026</v>
      </c>
      <c r="C39" s="29">
        <v>2026</v>
      </c>
      <c r="D39" s="1">
        <v>85.19126</v>
      </c>
      <c r="E39" s="1">
        <v>0.20886800000000003</v>
      </c>
      <c r="F39" s="1">
        <v>6.5142000000000005E-2</v>
      </c>
      <c r="G39" s="22">
        <f t="shared" si="0"/>
        <v>85.46526999999999</v>
      </c>
    </row>
    <row r="40" spans="2:10" x14ac:dyDescent="0.25">
      <c r="B40" s="29">
        <v>2027</v>
      </c>
      <c r="C40" s="29">
        <v>2027</v>
      </c>
      <c r="D40" s="22">
        <v>82.215407999999996</v>
      </c>
      <c r="E40" s="22">
        <v>2.6935700000000002</v>
      </c>
      <c r="F40" s="22">
        <v>0.12408</v>
      </c>
      <c r="G40" s="22">
        <f t="shared" si="0"/>
        <v>85.033057999999997</v>
      </c>
    </row>
    <row r="41" spans="2:10" x14ac:dyDescent="0.25">
      <c r="B41" s="29">
        <v>2028</v>
      </c>
      <c r="C41" s="29">
        <v>2028</v>
      </c>
      <c r="D41" s="1">
        <v>78.932458000000011</v>
      </c>
      <c r="E41" s="1">
        <v>3.2457259999999999</v>
      </c>
      <c r="F41" s="1">
        <v>0.39809</v>
      </c>
      <c r="G41" s="1">
        <f t="shared" si="0"/>
        <v>82.576274000000012</v>
      </c>
    </row>
    <row r="43" spans="2:10" x14ac:dyDescent="0.25">
      <c r="J43" s="22"/>
    </row>
    <row r="44" spans="2:10" x14ac:dyDescent="0.25">
      <c r="J44" s="22"/>
    </row>
    <row r="45" spans="2:10" x14ac:dyDescent="0.25">
      <c r="J45" s="22"/>
    </row>
    <row r="46" spans="2:10" x14ac:dyDescent="0.25">
      <c r="J46" s="22"/>
    </row>
    <row r="47" spans="2:10" x14ac:dyDescent="0.25">
      <c r="J47" s="22"/>
    </row>
    <row r="48" spans="2:10" x14ac:dyDescent="0.25">
      <c r="J48" s="22"/>
    </row>
    <row r="49" spans="10:10" x14ac:dyDescent="0.25">
      <c r="J49" s="22"/>
    </row>
    <row r="50" spans="10:10" x14ac:dyDescent="0.25">
      <c r="J50" s="22"/>
    </row>
    <row r="51" spans="10:10" x14ac:dyDescent="0.25">
      <c r="J51" s="22"/>
    </row>
    <row r="52" spans="10:10" x14ac:dyDescent="0.25">
      <c r="J52" s="22"/>
    </row>
    <row r="53" spans="10:10" x14ac:dyDescent="0.25">
      <c r="J53" s="22"/>
    </row>
    <row r="54" spans="10:10" x14ac:dyDescent="0.25">
      <c r="J54" s="22"/>
    </row>
    <row r="55" spans="10:10" x14ac:dyDescent="0.25">
      <c r="J55" s="22"/>
    </row>
    <row r="56" spans="10:10" x14ac:dyDescent="0.25">
      <c r="J56" s="22"/>
    </row>
    <row r="57" spans="10:10" x14ac:dyDescent="0.25">
      <c r="J57" s="22"/>
    </row>
    <row r="58" spans="10:10" x14ac:dyDescent="0.25">
      <c r="J58" s="22"/>
    </row>
    <row r="59" spans="10:10" x14ac:dyDescent="0.25">
      <c r="J59" s="22"/>
    </row>
    <row r="60" spans="10:10" x14ac:dyDescent="0.25">
      <c r="J60" s="22"/>
    </row>
    <row r="61" spans="10:10" x14ac:dyDescent="0.25">
      <c r="J61" s="22"/>
    </row>
    <row r="62" spans="10:10" x14ac:dyDescent="0.25">
      <c r="J62" s="22"/>
    </row>
    <row r="63" spans="10:10" x14ac:dyDescent="0.25">
      <c r="J63" s="22"/>
    </row>
    <row r="64" spans="10:10" x14ac:dyDescent="0.25">
      <c r="J64" s="22"/>
    </row>
    <row r="65" spans="10:10" x14ac:dyDescent="0.25">
      <c r="J65" s="22"/>
    </row>
    <row r="66" spans="10:10" x14ac:dyDescent="0.25">
      <c r="J66" s="22"/>
    </row>
    <row r="67" spans="10:10" x14ac:dyDescent="0.25">
      <c r="J67" s="22"/>
    </row>
    <row r="68" spans="10:10" x14ac:dyDescent="0.25">
      <c r="J68" s="22"/>
    </row>
    <row r="69" spans="10:10" x14ac:dyDescent="0.25">
      <c r="J69" s="22"/>
    </row>
    <row r="70" spans="10:10" x14ac:dyDescent="0.25">
      <c r="J70" s="22"/>
    </row>
    <row r="71" spans="10:10" x14ac:dyDescent="0.25">
      <c r="J71" s="22"/>
    </row>
    <row r="72" spans="10:10" x14ac:dyDescent="0.25">
      <c r="J72" s="22"/>
    </row>
    <row r="73" spans="10:10" x14ac:dyDescent="0.25">
      <c r="J73" s="22"/>
    </row>
    <row r="74" spans="10:10" x14ac:dyDescent="0.25">
      <c r="J74" s="22"/>
    </row>
    <row r="75" spans="10:10" x14ac:dyDescent="0.25">
      <c r="J75" s="22"/>
    </row>
    <row r="76" spans="10:10" x14ac:dyDescent="0.25">
      <c r="J76" s="22"/>
    </row>
    <row r="77" spans="10:10" x14ac:dyDescent="0.25">
      <c r="J77" s="22"/>
    </row>
    <row r="78" spans="10:10" x14ac:dyDescent="0.25">
      <c r="J78" s="22"/>
    </row>
    <row r="79" spans="10:10" x14ac:dyDescent="0.25">
      <c r="J79" s="22"/>
    </row>
    <row r="80" spans="10:10" x14ac:dyDescent="0.25">
      <c r="J80" s="22"/>
    </row>
    <row r="81" spans="10:10" x14ac:dyDescent="0.25">
      <c r="J81" s="22"/>
    </row>
    <row r="82" spans="10:10" x14ac:dyDescent="0.25">
      <c r="J82" s="22"/>
    </row>
    <row r="83" spans="10:10" x14ac:dyDescent="0.25">
      <c r="J83" s="22"/>
    </row>
    <row r="84" spans="10:10" x14ac:dyDescent="0.25">
      <c r="J84" s="22"/>
    </row>
    <row r="85" spans="10:10" x14ac:dyDescent="0.25">
      <c r="J85" s="22"/>
    </row>
    <row r="86" spans="10:10" x14ac:dyDescent="0.25">
      <c r="J86" s="22"/>
    </row>
    <row r="87" spans="10:10" x14ac:dyDescent="0.25">
      <c r="J87" s="22"/>
    </row>
    <row r="88" spans="10:10" x14ac:dyDescent="0.25">
      <c r="J88" s="22"/>
    </row>
    <row r="89" spans="10:10" x14ac:dyDescent="0.25">
      <c r="J89" s="22"/>
    </row>
    <row r="90" spans="10:10" x14ac:dyDescent="0.25">
      <c r="J90" s="22"/>
    </row>
    <row r="91" spans="10:10" x14ac:dyDescent="0.25">
      <c r="J91" s="22"/>
    </row>
    <row r="92" spans="10:10" x14ac:dyDescent="0.25">
      <c r="J92" s="22"/>
    </row>
    <row r="93" spans="10:10" x14ac:dyDescent="0.25">
      <c r="J93" s="22"/>
    </row>
    <row r="94" spans="10:10" x14ac:dyDescent="0.25">
      <c r="J94" s="22"/>
    </row>
    <row r="95" spans="10:10" x14ac:dyDescent="0.25">
      <c r="J95" s="22"/>
    </row>
    <row r="96" spans="10:10" x14ac:dyDescent="0.25">
      <c r="J96" s="22"/>
    </row>
  </sheetData>
  <mergeCells count="13">
    <mergeCell ref="C10:F10"/>
    <mergeCell ref="E2:O2"/>
    <mergeCell ref="C4:O4"/>
    <mergeCell ref="C5:O5"/>
    <mergeCell ref="C8:F8"/>
    <mergeCell ref="C9:F9"/>
    <mergeCell ref="C19:O19"/>
    <mergeCell ref="C11:F11"/>
    <mergeCell ref="C12:F12"/>
    <mergeCell ref="C13:F13"/>
    <mergeCell ref="C15:O15"/>
    <mergeCell ref="C16:O16"/>
    <mergeCell ref="C18:O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U69" sqref="U69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AK64" sqref="AK64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AE664-B2E4-4ECF-BA0C-0413A4DFA87C}">
  <ds:schemaRefs>
    <ds:schemaRef ds:uri="http://purl.org/dc/elements/1.1/"/>
    <ds:schemaRef ds:uri="c74d52cd-2ee0-4c46-a9b5-7f4054c7c5b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2ae5ca6d-bcb8-4ec0-a8a7-29506e365b54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B797E0-C3C9-4B70-BFC5-77092443B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2015-01-15T07:40:19Z</cp:lastPrinted>
  <dcterms:created xsi:type="dcterms:W3CDTF">2015-01-09T14:22:20Z</dcterms:created>
  <dcterms:modified xsi:type="dcterms:W3CDTF">2024-10-01T19:18:11Z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