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5/Sokkelåret24-jan 2025/Figurer/"/>
    </mc:Choice>
  </mc:AlternateContent>
  <xr:revisionPtr revIDLastSave="10" documentId="13_ncr:1_{8B989AF0-0209-477E-B641-31B981AF13AF}" xr6:coauthVersionLast="47" xr6:coauthVersionMax="47" xr10:uidLastSave="{EB8A6022-BAF1-491D-974A-0F297088237E}"/>
  <bookViews>
    <workbookView xWindow="-110" yWindow="-110" windowWidth="22780" windowHeight="14540" xr2:uid="{00000000-000D-0000-FFFF-FFFF00000000}"/>
  </bookViews>
  <sheets>
    <sheet name="Fig-data" sheetId="4" r:id="rId1"/>
    <sheet name="Fig_norsk" sheetId="2" r:id="rId2"/>
    <sheet name="Fig_engelsk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4" l="1"/>
  <c r="I25" i="4"/>
  <c r="I26" i="4"/>
  <c r="I27" i="4"/>
  <c r="I28" i="4"/>
  <c r="I41" i="4"/>
  <c r="I29" i="4"/>
  <c r="I40" i="4"/>
  <c r="I30" i="4"/>
  <c r="I31" i="4"/>
  <c r="I32" i="4"/>
  <c r="I33" i="4"/>
  <c r="I34" i="4"/>
  <c r="I35" i="4"/>
  <c r="I36" i="4"/>
  <c r="I37" i="4"/>
  <c r="I38" i="4"/>
  <c r="I39" i="4"/>
</calcChain>
</file>

<file path=xl/sharedStrings.xml><?xml version="1.0" encoding="utf-8"?>
<sst xmlns="http://schemas.openxmlformats.org/spreadsheetml/2006/main" count="38" uniqueCount="37">
  <si>
    <t>Investeringer</t>
  </si>
  <si>
    <t>Leting</t>
  </si>
  <si>
    <t>Øvrige kostnader</t>
  </si>
  <si>
    <t>Investments</t>
  </si>
  <si>
    <t>Operating costs</t>
  </si>
  <si>
    <t>Exploration costs</t>
  </si>
  <si>
    <t>Other costs</t>
  </si>
  <si>
    <t xml:space="preserve"> </t>
  </si>
  <si>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</si>
  <si>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</si>
  <si>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</si>
  <si>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</si>
  <si>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</si>
  <si>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</si>
  <si>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</si>
  <si>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</si>
  <si>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</si>
  <si>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</si>
  <si>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</si>
  <si>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</si>
  <si>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</si>
  <si>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</si>
  <si>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</si>
  <si>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</si>
  <si>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>Disposal and cessation</t>
  </si>
  <si>
    <t>Total</t>
  </si>
  <si>
    <t>Beskrivelse:</t>
  </si>
  <si>
    <t>Nedsteng. og sluttdisp.</t>
  </si>
  <si>
    <t>Totalkostnader fordelt på kategori</t>
  </si>
  <si>
    <t>Overall costs by category</t>
  </si>
  <si>
    <t>Driftskostnader</t>
  </si>
  <si>
    <t>Sokkeldirektoratet</t>
  </si>
  <si>
    <t>Norwegian Offshore Directorate</t>
  </si>
  <si>
    <t>Milliarder NOK (2025)</t>
  </si>
  <si>
    <t>Billion NOK (2025)</t>
  </si>
  <si>
    <t>Historiske tall for 2012-2023 og prognose for 2024-2029</t>
  </si>
  <si>
    <t>Historical figures for 2012-2023 and forecast for 2024-2029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</si>
</sst>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/>
      <top style="thin">
        <color rgb="FF969696"/>
      </top>
      <bottom style="medium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/>
      <right style="medium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/>
      <top style="medium">
        <color rgb="FF969696"/>
      </top>
      <bottom style="thin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rgb="FF969696"/>
      </left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thin">
        <color rgb="FF969696"/>
      </left>
      <right style="medium">
        <color rgb="FF969696"/>
      </right>
      <top/>
      <bottom style="medium">
        <color rgb="FF969696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1" fillId="0" borderId="0" xfId="0" applyFont="1"/>
    <xf numFmtId="0" fontId="1" fillId="2" borderId="5" xfId="0" applyFont="1" applyFill="1" applyBorder="1"/>
    <xf numFmtId="0" fontId="3" fillId="2" borderId="8" xfId="0" applyFont="1" applyFill="1" applyBorder="1"/>
    <xf numFmtId="0" fontId="4" fillId="0" borderId="0" xfId="0" applyFont="1"/>
    <xf numFmtId="0" fontId="5" fillId="0" borderId="0" xfId="0" applyFont="1"/>
    <xf numFmtId="0" fontId="1" fillId="2" borderId="11" xfId="0" applyFont="1" applyFill="1" applyBorder="1"/>
    <xf numFmtId="0" fontId="3" fillId="2" borderId="15" xfId="0" applyFont="1" applyFill="1" applyBorder="1"/>
    <xf numFmtId="0" fontId="1" fillId="2" borderId="15" xfId="0" applyFont="1" applyFill="1" applyBorder="1"/>
    <xf numFmtId="0" fontId="1" fillId="2" borderId="5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" fillId="0" borderId="22" xfId="0" applyFont="1" applyBorder="1"/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3" fillId="2" borderId="25" xfId="0" applyFont="1" applyFill="1" applyBorder="1"/>
    <xf numFmtId="0" fontId="3" fillId="0" borderId="26" xfId="0" applyFont="1" applyBorder="1"/>
    <xf numFmtId="0" fontId="3" fillId="0" borderId="27" xfId="0" applyFont="1" applyBorder="1" applyAlignment="1">
      <alignment wrapText="1"/>
    </xf>
    <xf numFmtId="0" fontId="1" fillId="2" borderId="32" xfId="0" applyFont="1" applyFill="1" applyBorder="1" applyAlignment="1">
      <alignment vertical="center"/>
    </xf>
    <xf numFmtId="0" fontId="0" fillId="3" borderId="0" xfId="0" applyFill="1"/>
    <xf numFmtId="3" fontId="0" fillId="0" borderId="0" xfId="0" applyNumberFormat="1"/>
    <xf numFmtId="0" fontId="1" fillId="0" borderId="33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6" fillId="0" borderId="28" xfId="0" applyFont="1" applyBorder="1"/>
    <xf numFmtId="0" fontId="6" fillId="0" borderId="29" xfId="0" applyFont="1" applyBorder="1"/>
    <xf numFmtId="0" fontId="6" fillId="0" borderId="30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0" fillId="0" borderId="31" xfId="0" applyBorder="1"/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6" xfId="0" applyFont="1" applyBorder="1"/>
    <xf numFmtId="0" fontId="1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3060312024356"/>
          <c:y val="5.0925925925925923E-2"/>
          <c:w val="0.8670138413242009"/>
          <c:h val="0.780149631076388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Investeringer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'Fig-data'!$D$24:$D$41</c:f>
              <c:numCache>
                <c:formatCode>#,##0</c:formatCode>
                <c:ptCount val="18"/>
                <c:pt idx="0">
                  <c:v>213.73928514862612</c:v>
                </c:pt>
                <c:pt idx="1">
                  <c:v>246.73660444229398</c:v>
                </c:pt>
                <c:pt idx="2">
                  <c:v>242.65991388384879</c:v>
                </c:pt>
                <c:pt idx="3">
                  <c:v>214.35598475366393</c:v>
                </c:pt>
                <c:pt idx="4">
                  <c:v>174.15477367338991</c:v>
                </c:pt>
                <c:pt idx="5">
                  <c:v>155.27224997696302</c:v>
                </c:pt>
                <c:pt idx="6">
                  <c:v>155.18708591114387</c:v>
                </c:pt>
                <c:pt idx="7">
                  <c:v>180.53080570397111</c:v>
                </c:pt>
                <c:pt idx="8">
                  <c:v>178.1765822364064</c:v>
                </c:pt>
                <c:pt idx="9">
                  <c:v>167.93569727999997</c:v>
                </c:pt>
                <c:pt idx="10">
                  <c:v>160.56388608813026</c:v>
                </c:pt>
                <c:pt idx="11">
                  <c:v>200.59939941599998</c:v>
                </c:pt>
                <c:pt idx="12">
                  <c:v>225.39979799999995</c:v>
                </c:pt>
                <c:pt idx="13">
                  <c:v>231.70968599999995</c:v>
                </c:pt>
                <c:pt idx="14">
                  <c:v>196.77319999999997</c:v>
                </c:pt>
                <c:pt idx="15">
                  <c:v>178.68054099999998</c:v>
                </c:pt>
                <c:pt idx="16">
                  <c:v>172.63561899999996</c:v>
                </c:pt>
                <c:pt idx="17">
                  <c:v>170.29611299999999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4D-4542-81F2-9EF1C8263139}"/>
            </c:ext>
          </c:extLst>
        </c:ser>
        <c:ser>
          <c:idx val="1"/>
          <c:order val="1"/>
          <c:tx>
            <c:strRef>
              <c:f>'Fig-data'!$E$22</c:f>
              <c:strCache>
                <c:ptCount val="1"/>
                <c:pt idx="0">
                  <c:v>Driftskostnader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88.589568818300293</c:v>
                </c:pt>
                <c:pt idx="1">
                  <c:v>90.314205399290898</c:v>
                </c:pt>
                <c:pt idx="2">
                  <c:v>91.43802469890089</c:v>
                </c:pt>
                <c:pt idx="3">
                  <c:v>82.460352903551993</c:v>
                </c:pt>
                <c:pt idx="4">
                  <c:v>72.380968873019299</c:v>
                </c:pt>
                <c:pt idx="5">
                  <c:v>70.203800057084337</c:v>
                </c:pt>
                <c:pt idx="6">
                  <c:v>73.124327212870838</c:v>
                </c:pt>
                <c:pt idx="7">
                  <c:v>74.089222812649808</c:v>
                </c:pt>
                <c:pt idx="8">
                  <c:v>66.189107578524059</c:v>
                </c:pt>
                <c:pt idx="9">
                  <c:v>71.536383359999988</c:v>
                </c:pt>
                <c:pt idx="10">
                  <c:v>90.390311362084674</c:v>
                </c:pt>
                <c:pt idx="11">
                  <c:v>87.402744623999979</c:v>
                </c:pt>
                <c:pt idx="12">
                  <c:v>88.786203999999984</c:v>
                </c:pt>
                <c:pt idx="13">
                  <c:v>96.755723999999987</c:v>
                </c:pt>
                <c:pt idx="14">
                  <c:v>95.314842999999982</c:v>
                </c:pt>
                <c:pt idx="15">
                  <c:v>93.991039999999998</c:v>
                </c:pt>
                <c:pt idx="16">
                  <c:v>95.304572999999991</c:v>
                </c:pt>
                <c:pt idx="17">
                  <c:v>93.474458999999982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9E-4107-8898-43476245E0CF}"/>
            </c:ext>
          </c:extLst>
        </c:ser>
        <c:ser>
          <c:idx val="2"/>
          <c:order val="2"/>
          <c:tx>
            <c:strRef>
              <c:f>'Fig-data'!$F$22</c:f>
              <c:strCache>
                <c:ptCount val="1"/>
                <c:pt idx="0">
                  <c:v>Leting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44.345251543514365</c:v>
                </c:pt>
                <c:pt idx="1">
                  <c:v>55.812760951457754</c:v>
                </c:pt>
                <c:pt idx="2">
                  <c:v>53.178315694676193</c:v>
                </c:pt>
                <c:pt idx="3">
                  <c:v>46.515039906816</c:v>
                </c:pt>
                <c:pt idx="4">
                  <c:v>29.42863395928957</c:v>
                </c:pt>
                <c:pt idx="5">
                  <c:v>24.767472570722273</c:v>
                </c:pt>
                <c:pt idx="6">
                  <c:v>31.913013461845015</c:v>
                </c:pt>
                <c:pt idx="7">
                  <c:v>33.46188846394223</c:v>
                </c:pt>
                <c:pt idx="8">
                  <c:v>25.636557204192506</c:v>
                </c:pt>
                <c:pt idx="9">
                  <c:v>29.691177983999999</c:v>
                </c:pt>
                <c:pt idx="10">
                  <c:v>24.779316515335502</c:v>
                </c:pt>
                <c:pt idx="11">
                  <c:v>25.326510143999997</c:v>
                </c:pt>
                <c:pt idx="12">
                  <c:v>32.395688</c:v>
                </c:pt>
                <c:pt idx="13">
                  <c:v>32.420335999999999</c:v>
                </c:pt>
                <c:pt idx="14">
                  <c:v>32.414173999999988</c:v>
                </c:pt>
                <c:pt idx="15">
                  <c:v>32.558981000000003</c:v>
                </c:pt>
                <c:pt idx="16">
                  <c:v>32.577466999999992</c:v>
                </c:pt>
                <c:pt idx="17">
                  <c:v>32.724327999999993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9E-4107-8898-43476245E0CF}"/>
            </c:ext>
          </c:extLst>
        </c:ser>
        <c:ser>
          <c:idx val="3"/>
          <c:order val="3"/>
          <c:tx>
            <c:strRef>
              <c:f>'Fig-data'!$G$22</c:f>
              <c:strCache>
                <c:ptCount val="1"/>
                <c:pt idx="0">
                  <c:v>Nedsteng. og sluttdisp.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4.8038860652779531</c:v>
                </c:pt>
                <c:pt idx="1">
                  <c:v>6.0830137234285697</c:v>
                </c:pt>
                <c:pt idx="2">
                  <c:v>11.037776623133807</c:v>
                </c:pt>
                <c:pt idx="3">
                  <c:v>15.375896430335997</c:v>
                </c:pt>
                <c:pt idx="4">
                  <c:v>11.350627830486486</c:v>
                </c:pt>
                <c:pt idx="5">
                  <c:v>6.3953017540549748</c:v>
                </c:pt>
                <c:pt idx="6">
                  <c:v>5.3346748729151274</c:v>
                </c:pt>
                <c:pt idx="7">
                  <c:v>5.48565710036101</c:v>
                </c:pt>
                <c:pt idx="8">
                  <c:v>8.4153428308876972</c:v>
                </c:pt>
                <c:pt idx="9">
                  <c:v>9.0625766399999996</c:v>
                </c:pt>
                <c:pt idx="10">
                  <c:v>6.7806715440781744</c:v>
                </c:pt>
                <c:pt idx="11">
                  <c:v>5.5144723920000001</c:v>
                </c:pt>
                <c:pt idx="12">
                  <c:v>9.4011579999999988</c:v>
                </c:pt>
                <c:pt idx="13">
                  <c:v>8.913332999999998</c:v>
                </c:pt>
                <c:pt idx="14">
                  <c:v>13.464996999999997</c:v>
                </c:pt>
                <c:pt idx="15">
                  <c:v>8.8393889999999988</c:v>
                </c:pt>
                <c:pt idx="16">
                  <c:v>7.0524089999999999</c:v>
                </c:pt>
                <c:pt idx="17">
                  <c:v>20.025472999999995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9E-4107-8898-43476245E0CF}"/>
            </c:ext>
          </c:extLst>
        </c:ser>
        <c:ser>
          <c:idx val="4"/>
          <c:order val="4"/>
          <c:tx>
            <c:strRef>
              <c:f>'Fig-data'!$H$22</c:f>
              <c:strCache>
                <c:ptCount val="1"/>
                <c:pt idx="0">
                  <c:v>Øvrige kostnader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9.9734760027603802</c:v>
                </c:pt>
                <c:pt idx="1">
                  <c:v>11.63750565172054</c:v>
                </c:pt>
                <c:pt idx="2">
                  <c:v>18.932726293703773</c:v>
                </c:pt>
                <c:pt idx="3">
                  <c:v>13.697377095167997</c:v>
                </c:pt>
                <c:pt idx="4">
                  <c:v>13.00264071178378</c:v>
                </c:pt>
                <c:pt idx="5">
                  <c:v>12.2242443340436</c:v>
                </c:pt>
                <c:pt idx="6">
                  <c:v>9.7012519779188171</c:v>
                </c:pt>
                <c:pt idx="7">
                  <c:v>10.123361781140794</c:v>
                </c:pt>
                <c:pt idx="8">
                  <c:v>9.5976250449512701</c:v>
                </c:pt>
                <c:pt idx="9">
                  <c:v>13.6352736</c:v>
                </c:pt>
                <c:pt idx="10">
                  <c:v>19.542248852951136</c:v>
                </c:pt>
                <c:pt idx="11">
                  <c:v>8.9293541999999988</c:v>
                </c:pt>
                <c:pt idx="12">
                  <c:v>12.996684999999998</c:v>
                </c:pt>
                <c:pt idx="13">
                  <c:v>13.875796999999997</c:v>
                </c:pt>
                <c:pt idx="14">
                  <c:v>12.451347999999998</c:v>
                </c:pt>
                <c:pt idx="15">
                  <c:v>9.6466109999999983</c:v>
                </c:pt>
                <c:pt idx="16">
                  <c:v>9.1937040000000003</c:v>
                </c:pt>
                <c:pt idx="17">
                  <c:v>7.1725679999999992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9E-4107-8898-43476245E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9080416"/>
        <c:axId val="319077672"/>
      </c:barChart>
      <c:catAx>
        <c:axId val="31908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9077672"/>
        <c:crosses val="autoZero"/>
        <c:auto val="1"/>
        <c:lblAlgn val="ctr"/>
        <c:lblOffset val="100"/>
        <c:noMultiLvlLbl val="0"/>
      </c:catAx>
      <c:valAx>
        <c:axId val="31907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'Fig-data'!$C$10</c:f>
              <c:strCache>
                <c:ptCount val="1"/>
                <c:pt idx="0">
                  <c:v>Milliarder NOK (2025)</c:v>
                </c:pt>
              </c:strCache>
            </c:strRef>
          </c:tx>
          <c:layout>
            <c:manualLayout>
              <c:xMode val="edge"/>
              <c:yMode val="edge"/>
              <c:x val="2.7686310882800658E-2"/>
              <c:y val="0.30434060329861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908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69387366818879"/>
          <c:y val="0.90176345486111109"/>
          <c:w val="0.72970300608827998"/>
          <c:h val="5.4898437500000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3060312024356"/>
          <c:y val="5.0925925925925923E-2"/>
          <c:w val="0.8670138413242009"/>
          <c:h val="0.773259440104166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Investments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213.73928514862612</c:v>
                </c:pt>
                <c:pt idx="1">
                  <c:v>246.73660444229398</c:v>
                </c:pt>
                <c:pt idx="2">
                  <c:v>242.65991388384879</c:v>
                </c:pt>
                <c:pt idx="3">
                  <c:v>214.35598475366393</c:v>
                </c:pt>
                <c:pt idx="4">
                  <c:v>174.15477367338991</c:v>
                </c:pt>
                <c:pt idx="5">
                  <c:v>155.27224997696302</c:v>
                </c:pt>
                <c:pt idx="6">
                  <c:v>155.18708591114387</c:v>
                </c:pt>
                <c:pt idx="7">
                  <c:v>180.53080570397111</c:v>
                </c:pt>
                <c:pt idx="8">
                  <c:v>178.1765822364064</c:v>
                </c:pt>
                <c:pt idx="9">
                  <c:v>167.93569727999997</c:v>
                </c:pt>
                <c:pt idx="10">
                  <c:v>160.56388608813026</c:v>
                </c:pt>
                <c:pt idx="11">
                  <c:v>200.59939941599998</c:v>
                </c:pt>
                <c:pt idx="12">
                  <c:v>225.39979799999995</c:v>
                </c:pt>
                <c:pt idx="13">
                  <c:v>231.70968599999995</c:v>
                </c:pt>
                <c:pt idx="14">
                  <c:v>196.77319999999997</c:v>
                </c:pt>
                <c:pt idx="15">
                  <c:v>178.68054099999998</c:v>
                </c:pt>
                <c:pt idx="16">
                  <c:v>172.63561899999996</c:v>
                </c:pt>
                <c:pt idx="17">
                  <c:v>170.29611299999999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0-4B85-BB53-5DA3D0DA3193}"/>
            </c:ext>
          </c:extLst>
        </c:ser>
        <c:ser>
          <c:idx val="1"/>
          <c:order val="1"/>
          <c:tx>
            <c:strRef>
              <c:f>'Fig-data'!$E$23</c:f>
              <c:strCache>
                <c:ptCount val="1"/>
                <c:pt idx="0">
                  <c:v>Operating costs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88.589568818300293</c:v>
                </c:pt>
                <c:pt idx="1">
                  <c:v>90.314205399290898</c:v>
                </c:pt>
                <c:pt idx="2">
                  <c:v>91.43802469890089</c:v>
                </c:pt>
                <c:pt idx="3">
                  <c:v>82.460352903551993</c:v>
                </c:pt>
                <c:pt idx="4">
                  <c:v>72.380968873019299</c:v>
                </c:pt>
                <c:pt idx="5">
                  <c:v>70.203800057084337</c:v>
                </c:pt>
                <c:pt idx="6">
                  <c:v>73.124327212870838</c:v>
                </c:pt>
                <c:pt idx="7">
                  <c:v>74.089222812649808</c:v>
                </c:pt>
                <c:pt idx="8">
                  <c:v>66.189107578524059</c:v>
                </c:pt>
                <c:pt idx="9">
                  <c:v>71.536383359999988</c:v>
                </c:pt>
                <c:pt idx="10">
                  <c:v>90.390311362084674</c:v>
                </c:pt>
                <c:pt idx="11">
                  <c:v>87.402744623999979</c:v>
                </c:pt>
                <c:pt idx="12">
                  <c:v>88.786203999999984</c:v>
                </c:pt>
                <c:pt idx="13">
                  <c:v>96.755723999999987</c:v>
                </c:pt>
                <c:pt idx="14">
                  <c:v>95.314842999999982</c:v>
                </c:pt>
                <c:pt idx="15">
                  <c:v>93.991039999999998</c:v>
                </c:pt>
                <c:pt idx="16">
                  <c:v>95.304572999999991</c:v>
                </c:pt>
                <c:pt idx="17">
                  <c:v>93.474458999999982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0-4B85-BB53-5DA3D0DA3193}"/>
            </c:ext>
          </c:extLst>
        </c:ser>
        <c:ser>
          <c:idx val="2"/>
          <c:order val="2"/>
          <c:tx>
            <c:strRef>
              <c:f>'Fig-data'!$F$23</c:f>
              <c:strCache>
                <c:ptCount val="1"/>
                <c:pt idx="0">
                  <c:v>Exploration costs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44.345251543514365</c:v>
                </c:pt>
                <c:pt idx="1">
                  <c:v>55.812760951457754</c:v>
                </c:pt>
                <c:pt idx="2">
                  <c:v>53.178315694676193</c:v>
                </c:pt>
                <c:pt idx="3">
                  <c:v>46.515039906816</c:v>
                </c:pt>
                <c:pt idx="4">
                  <c:v>29.42863395928957</c:v>
                </c:pt>
                <c:pt idx="5">
                  <c:v>24.767472570722273</c:v>
                </c:pt>
                <c:pt idx="6">
                  <c:v>31.913013461845015</c:v>
                </c:pt>
                <c:pt idx="7">
                  <c:v>33.46188846394223</c:v>
                </c:pt>
                <c:pt idx="8">
                  <c:v>25.636557204192506</c:v>
                </c:pt>
                <c:pt idx="9">
                  <c:v>29.691177983999999</c:v>
                </c:pt>
                <c:pt idx="10">
                  <c:v>24.779316515335502</c:v>
                </c:pt>
                <c:pt idx="11">
                  <c:v>25.326510143999997</c:v>
                </c:pt>
                <c:pt idx="12">
                  <c:v>32.395688</c:v>
                </c:pt>
                <c:pt idx="13">
                  <c:v>32.420335999999999</c:v>
                </c:pt>
                <c:pt idx="14">
                  <c:v>32.414173999999988</c:v>
                </c:pt>
                <c:pt idx="15">
                  <c:v>32.558981000000003</c:v>
                </c:pt>
                <c:pt idx="16">
                  <c:v>32.577466999999992</c:v>
                </c:pt>
                <c:pt idx="17">
                  <c:v>32.724327999999993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F0-4B85-BB53-5DA3D0DA3193}"/>
            </c:ext>
          </c:extLst>
        </c:ser>
        <c:ser>
          <c:idx val="3"/>
          <c:order val="3"/>
          <c:tx>
            <c:strRef>
              <c:f>'Fig-data'!$G$23</c:f>
              <c:strCache>
                <c:ptCount val="1"/>
                <c:pt idx="0">
                  <c:v>Disposal and cessation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4.8038860652779531</c:v>
                </c:pt>
                <c:pt idx="1">
                  <c:v>6.0830137234285697</c:v>
                </c:pt>
                <c:pt idx="2">
                  <c:v>11.037776623133807</c:v>
                </c:pt>
                <c:pt idx="3">
                  <c:v>15.375896430335997</c:v>
                </c:pt>
                <c:pt idx="4">
                  <c:v>11.350627830486486</c:v>
                </c:pt>
                <c:pt idx="5">
                  <c:v>6.3953017540549748</c:v>
                </c:pt>
                <c:pt idx="6">
                  <c:v>5.3346748729151274</c:v>
                </c:pt>
                <c:pt idx="7">
                  <c:v>5.48565710036101</c:v>
                </c:pt>
                <c:pt idx="8">
                  <c:v>8.4153428308876972</c:v>
                </c:pt>
                <c:pt idx="9">
                  <c:v>9.0625766399999996</c:v>
                </c:pt>
                <c:pt idx="10">
                  <c:v>6.7806715440781744</c:v>
                </c:pt>
                <c:pt idx="11">
                  <c:v>5.5144723920000001</c:v>
                </c:pt>
                <c:pt idx="12">
                  <c:v>9.4011579999999988</c:v>
                </c:pt>
                <c:pt idx="13">
                  <c:v>8.913332999999998</c:v>
                </c:pt>
                <c:pt idx="14">
                  <c:v>13.464996999999997</c:v>
                </c:pt>
                <c:pt idx="15">
                  <c:v>8.8393889999999988</c:v>
                </c:pt>
                <c:pt idx="16">
                  <c:v>7.0524089999999999</c:v>
                </c:pt>
                <c:pt idx="17">
                  <c:v>20.025472999999995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F0-4B85-BB53-5DA3D0DA3193}"/>
            </c:ext>
          </c:extLst>
        </c:ser>
        <c:ser>
          <c:idx val="4"/>
          <c:order val="4"/>
          <c:tx>
            <c:strRef>
              <c:f>'Fig-data'!$H$23</c:f>
              <c:strCache>
                <c:ptCount val="1"/>
                <c:pt idx="0">
                  <c:v>Other costs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9.9734760027603802</c:v>
                </c:pt>
                <c:pt idx="1">
                  <c:v>11.63750565172054</c:v>
                </c:pt>
                <c:pt idx="2">
                  <c:v>18.932726293703773</c:v>
                </c:pt>
                <c:pt idx="3">
                  <c:v>13.697377095167997</c:v>
                </c:pt>
                <c:pt idx="4">
                  <c:v>13.00264071178378</c:v>
                </c:pt>
                <c:pt idx="5">
                  <c:v>12.2242443340436</c:v>
                </c:pt>
                <c:pt idx="6">
                  <c:v>9.7012519779188171</c:v>
                </c:pt>
                <c:pt idx="7">
                  <c:v>10.123361781140794</c:v>
                </c:pt>
                <c:pt idx="8">
                  <c:v>9.5976250449512701</c:v>
                </c:pt>
                <c:pt idx="9">
                  <c:v>13.6352736</c:v>
                </c:pt>
                <c:pt idx="10">
                  <c:v>19.542248852951136</c:v>
                </c:pt>
                <c:pt idx="11">
                  <c:v>8.9293541999999988</c:v>
                </c:pt>
                <c:pt idx="12">
                  <c:v>12.996684999999998</c:v>
                </c:pt>
                <c:pt idx="13">
                  <c:v>13.875796999999997</c:v>
                </c:pt>
                <c:pt idx="14">
                  <c:v>12.451347999999998</c:v>
                </c:pt>
                <c:pt idx="15">
                  <c:v>9.6466109999999983</c:v>
                </c:pt>
                <c:pt idx="16">
                  <c:v>9.1937040000000003</c:v>
                </c:pt>
                <c:pt idx="17">
                  <c:v>7.1725679999999992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F0-4B85-BB53-5DA3D0DA3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9080024"/>
        <c:axId val="319083552"/>
      </c:barChart>
      <c:catAx>
        <c:axId val="31908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9083552"/>
        <c:crosses val="autoZero"/>
        <c:auto val="1"/>
        <c:lblAlgn val="ctr"/>
        <c:lblOffset val="100"/>
        <c:noMultiLvlLbl val="0"/>
      </c:catAx>
      <c:valAx>
        <c:axId val="31908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'Fig-data'!$C$11</c:f>
              <c:strCache>
                <c:ptCount val="1"/>
                <c:pt idx="0">
                  <c:v>Billion NOK (2025)</c:v>
                </c:pt>
              </c:strCache>
            </c:strRef>
          </c:tx>
          <c:layout>
            <c:manualLayout>
              <c:xMode val="edge"/>
              <c:yMode val="edge"/>
              <c:x val="2.7686310882800658E-2"/>
              <c:y val="0.30434060329861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908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69387366818873"/>
          <c:y val="0.91692187499999978"/>
          <c:w val="0.7637980878995434"/>
          <c:h val="5.4898437500000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633413</xdr:colOff>
      <xdr:row>2</xdr:row>
      <xdr:rowOff>152400</xdr:rowOff>
    </xdr:from>
    <xdr:to>
      <xdr:col>28</xdr:col>
      <xdr:colOff>321413</xdr:colOff>
      <xdr:row>51</xdr:row>
      <xdr:rowOff>33900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</xdr:row>
      <xdr:rowOff>133350</xdr:rowOff>
    </xdr:from>
    <xdr:to>
      <xdr:col>28</xdr:col>
      <xdr:colOff>230925</xdr:colOff>
      <xdr:row>51</xdr:row>
      <xdr:rowOff>14850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topLeftCell="A18" workbookViewId="0">
      <selection activeCell="D24" sqref="D24:H41"/>
    </sheetView>
  </sheetViews>
  <sheetFormatPr baseColWidth="10" defaultColWidth="10.7265625" defaultRowHeight="14.5" x14ac:dyDescent="0.35"/>
  <cols>
    <col min="1" max="1" width="6" customWidth="1"/>
    <col min="2" max="2" width="34.1796875" customWidth="1"/>
    <col min="3" max="3" width="13.453125" customWidth="1"/>
    <col min="4" max="4" width="15.453125" customWidth="1"/>
    <col min="5" max="8" width="15.54296875" customWidth="1"/>
  </cols>
  <sheetData>
    <row r="1" spans="1:14" ht="15" thickBot="1" x14ac:dyDescent="0.4">
      <c r="A1" t="s">
        <v>7</v>
      </c>
    </row>
    <row r="2" spans="1:14" ht="15" thickBot="1" x14ac:dyDescent="0.4">
      <c r="B2" s="1" t="s">
        <v>8</v>
      </c>
      <c r="C2" s="2"/>
      <c r="D2" s="19" t="s">
        <v>26</v>
      </c>
      <c r="E2" s="41"/>
      <c r="F2" s="42"/>
      <c r="G2" s="42"/>
      <c r="H2" s="42"/>
      <c r="I2" s="42"/>
      <c r="J2" s="42"/>
      <c r="K2" s="42"/>
      <c r="L2" s="42"/>
      <c r="M2" s="42"/>
      <c r="N2" s="43"/>
    </row>
    <row r="3" spans="1:14" ht="15" thickBot="1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35">
      <c r="B4" s="4" t="s">
        <v>9</v>
      </c>
      <c r="C4" s="44" t="s">
        <v>28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ht="15" thickBot="1" x14ac:dyDescent="0.4">
      <c r="B5" s="5" t="s">
        <v>10</v>
      </c>
      <c r="C5" s="46" t="s">
        <v>29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</row>
    <row r="6" spans="1:14" ht="15" thickBot="1" x14ac:dyDescent="0.4">
      <c r="B6" s="3"/>
      <c r="D6" s="6"/>
      <c r="F6" s="7"/>
    </row>
    <row r="7" spans="1:14" ht="15" thickBot="1" x14ac:dyDescent="0.4">
      <c r="B7" s="8" t="s">
        <v>11</v>
      </c>
      <c r="E7" s="6"/>
      <c r="G7" s="7"/>
    </row>
    <row r="8" spans="1:14" x14ac:dyDescent="0.35">
      <c r="B8" s="4" t="s">
        <v>12</v>
      </c>
      <c r="C8" s="48"/>
      <c r="D8" s="49"/>
      <c r="E8" s="49"/>
      <c r="F8" s="50"/>
      <c r="G8" s="7"/>
    </row>
    <row r="9" spans="1:14" x14ac:dyDescent="0.35">
      <c r="B9" s="9" t="s">
        <v>13</v>
      </c>
      <c r="C9" s="51"/>
      <c r="D9" s="52"/>
      <c r="E9" s="52"/>
      <c r="F9" s="53"/>
    </row>
    <row r="10" spans="1:14" x14ac:dyDescent="0.35">
      <c r="B10" s="10" t="s">
        <v>14</v>
      </c>
      <c r="C10" s="32" t="s">
        <v>33</v>
      </c>
      <c r="D10" s="33"/>
      <c r="E10" s="33"/>
      <c r="F10" s="34"/>
      <c r="G10" s="7"/>
    </row>
    <row r="11" spans="1:14" x14ac:dyDescent="0.35">
      <c r="B11" s="9" t="s">
        <v>15</v>
      </c>
      <c r="C11" s="29" t="s">
        <v>34</v>
      </c>
      <c r="D11" s="30"/>
      <c r="E11" s="30"/>
      <c r="F11" s="31"/>
      <c r="G11" s="7"/>
    </row>
    <row r="12" spans="1:14" x14ac:dyDescent="0.35">
      <c r="B12" s="10" t="s">
        <v>16</v>
      </c>
      <c r="C12" s="32"/>
      <c r="D12" s="33"/>
      <c r="E12" s="33"/>
      <c r="F12" s="34"/>
      <c r="G12" s="7"/>
    </row>
    <row r="13" spans="1:14" ht="15" thickBot="1" x14ac:dyDescent="0.4">
      <c r="B13" s="5" t="s">
        <v>17</v>
      </c>
      <c r="C13" s="35"/>
      <c r="D13" s="36"/>
      <c r="E13" s="36"/>
      <c r="F13" s="37"/>
      <c r="G13" s="7"/>
    </row>
    <row r="14" spans="1:14" ht="15" thickBot="1" x14ac:dyDescent="0.4">
      <c r="B14" s="3"/>
      <c r="E14" s="6"/>
      <c r="G14" s="7"/>
    </row>
    <row r="15" spans="1:14" x14ac:dyDescent="0.35">
      <c r="B15" s="4" t="s">
        <v>18</v>
      </c>
      <c r="C15" s="38" t="s">
        <v>31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0"/>
    </row>
    <row r="16" spans="1:14" ht="15" thickBot="1" x14ac:dyDescent="0.4">
      <c r="B16" s="5" t="s">
        <v>19</v>
      </c>
      <c r="C16" s="26" t="s">
        <v>32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</row>
    <row r="17" spans="2:14" ht="15" thickBot="1" x14ac:dyDescent="0.4">
      <c r="B17" s="3"/>
    </row>
    <row r="18" spans="2:14" x14ac:dyDescent="0.35">
      <c r="B18" s="11" t="s">
        <v>20</v>
      </c>
      <c r="C18" s="38" t="s">
        <v>35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40"/>
    </row>
    <row r="19" spans="2:14" ht="15" thickBot="1" x14ac:dyDescent="0.4">
      <c r="B19" s="12" t="s">
        <v>21</v>
      </c>
      <c r="C19" s="26" t="s">
        <v>36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8"/>
    </row>
    <row r="20" spans="2:14" x14ac:dyDescent="0.35">
      <c r="B20" s="3"/>
      <c r="E20" s="6"/>
      <c r="G20" s="7"/>
    </row>
    <row r="21" spans="2:14" ht="15" thickBot="1" x14ac:dyDescent="0.4"/>
    <row r="22" spans="2:14" ht="29" x14ac:dyDescent="0.35">
      <c r="B22" s="4" t="s">
        <v>22</v>
      </c>
      <c r="C22" s="13"/>
      <c r="D22" s="14" t="s">
        <v>0</v>
      </c>
      <c r="E22" s="15" t="s">
        <v>30</v>
      </c>
      <c r="F22" s="15" t="s">
        <v>1</v>
      </c>
      <c r="G22" s="15" t="s">
        <v>27</v>
      </c>
      <c r="H22" s="15" t="s">
        <v>2</v>
      </c>
      <c r="I22" s="22" t="s">
        <v>25</v>
      </c>
    </row>
    <row r="23" spans="2:14" ht="29.5" thickBot="1" x14ac:dyDescent="0.4">
      <c r="B23" s="16"/>
      <c r="C23" s="17" t="s">
        <v>23</v>
      </c>
      <c r="D23" s="18" t="s">
        <v>3</v>
      </c>
      <c r="E23" s="18" t="s">
        <v>4</v>
      </c>
      <c r="F23" s="18" t="s">
        <v>5</v>
      </c>
      <c r="G23" s="18" t="s">
        <v>24</v>
      </c>
      <c r="H23" s="18" t="s">
        <v>6</v>
      </c>
      <c r="I23" s="23" t="s">
        <v>25</v>
      </c>
    </row>
    <row r="24" spans="2:14" x14ac:dyDescent="0.35">
      <c r="B24">
        <v>2012</v>
      </c>
      <c r="C24">
        <v>2012</v>
      </c>
      <c r="D24" s="21">
        <v>213.73928514862612</v>
      </c>
      <c r="E24" s="21">
        <v>88.589568818300293</v>
      </c>
      <c r="F24" s="21">
        <v>44.345251543514365</v>
      </c>
      <c r="G24" s="21">
        <v>4.8038860652779531</v>
      </c>
      <c r="H24" s="21">
        <v>9.9734760027603802</v>
      </c>
      <c r="I24" s="21">
        <f t="shared" ref="I24:I28" si="0">SUM(D24:H24)</f>
        <v>361.45146757847908</v>
      </c>
    </row>
    <row r="25" spans="2:14" x14ac:dyDescent="0.35">
      <c r="B25">
        <v>2013</v>
      </c>
      <c r="C25">
        <v>2013</v>
      </c>
      <c r="D25" s="21">
        <v>246.73660444229398</v>
      </c>
      <c r="E25" s="21">
        <v>90.314205399290898</v>
      </c>
      <c r="F25" s="21">
        <v>55.812760951457754</v>
      </c>
      <c r="G25" s="21">
        <v>6.0830137234285697</v>
      </c>
      <c r="H25" s="21">
        <v>11.63750565172054</v>
      </c>
      <c r="I25" s="21">
        <f t="shared" si="0"/>
        <v>410.58409016819166</v>
      </c>
      <c r="J25" s="24"/>
    </row>
    <row r="26" spans="2:14" x14ac:dyDescent="0.35">
      <c r="B26">
        <v>2014</v>
      </c>
      <c r="C26">
        <v>2014</v>
      </c>
      <c r="D26" s="21">
        <v>242.65991388384879</v>
      </c>
      <c r="E26" s="21">
        <v>91.43802469890089</v>
      </c>
      <c r="F26" s="21">
        <v>53.178315694676193</v>
      </c>
      <c r="G26" s="21">
        <v>11.037776623133807</v>
      </c>
      <c r="H26" s="21">
        <v>18.932726293703773</v>
      </c>
      <c r="I26" s="21">
        <f t="shared" si="0"/>
        <v>417.24675719426347</v>
      </c>
    </row>
    <row r="27" spans="2:14" x14ac:dyDescent="0.35">
      <c r="B27">
        <v>2015</v>
      </c>
      <c r="C27">
        <v>2015</v>
      </c>
      <c r="D27" s="21">
        <v>214.35598475366393</v>
      </c>
      <c r="E27" s="21">
        <v>82.460352903551993</v>
      </c>
      <c r="F27" s="21">
        <v>46.515039906816</v>
      </c>
      <c r="G27" s="21">
        <v>15.375896430335997</v>
      </c>
      <c r="H27" s="21">
        <v>13.697377095167997</v>
      </c>
      <c r="I27" s="21">
        <f t="shared" si="0"/>
        <v>372.40465108953595</v>
      </c>
    </row>
    <row r="28" spans="2:14" x14ac:dyDescent="0.35">
      <c r="B28">
        <v>2016</v>
      </c>
      <c r="C28">
        <v>2016</v>
      </c>
      <c r="D28" s="21">
        <v>174.15477367338991</v>
      </c>
      <c r="E28" s="21">
        <v>72.380968873019299</v>
      </c>
      <c r="F28" s="21">
        <v>29.42863395928957</v>
      </c>
      <c r="G28" s="21">
        <v>11.350627830486486</v>
      </c>
      <c r="H28" s="21">
        <v>13.00264071178378</v>
      </c>
      <c r="I28" s="21">
        <f t="shared" si="0"/>
        <v>300.31764504796905</v>
      </c>
    </row>
    <row r="29" spans="2:14" x14ac:dyDescent="0.35">
      <c r="B29">
        <v>2017</v>
      </c>
      <c r="C29">
        <v>2017</v>
      </c>
      <c r="D29" s="21">
        <v>155.27224997696302</v>
      </c>
      <c r="E29" s="21">
        <v>70.203800057084337</v>
      </c>
      <c r="F29" s="21">
        <v>24.767472570722273</v>
      </c>
      <c r="G29" s="21">
        <v>6.3953017540549748</v>
      </c>
      <c r="H29" s="21">
        <v>12.2242443340436</v>
      </c>
      <c r="I29" s="21">
        <f t="shared" ref="I29:I39" si="1">SUM(D29:H29)</f>
        <v>268.86306869286824</v>
      </c>
    </row>
    <row r="30" spans="2:14" x14ac:dyDescent="0.35">
      <c r="B30">
        <v>2018</v>
      </c>
      <c r="C30">
        <v>2018</v>
      </c>
      <c r="D30" s="21">
        <v>155.18708591114387</v>
      </c>
      <c r="E30" s="21">
        <v>73.124327212870838</v>
      </c>
      <c r="F30" s="21">
        <v>31.913013461845015</v>
      </c>
      <c r="G30" s="21">
        <v>5.3346748729151274</v>
      </c>
      <c r="H30" s="21">
        <v>9.7012519779188171</v>
      </c>
      <c r="I30" s="21">
        <f t="shared" si="1"/>
        <v>275.26035343669366</v>
      </c>
    </row>
    <row r="31" spans="2:14" x14ac:dyDescent="0.35">
      <c r="B31">
        <v>2019</v>
      </c>
      <c r="C31">
        <v>2019</v>
      </c>
      <c r="D31" s="21">
        <v>180.53080570397111</v>
      </c>
      <c r="E31" s="21">
        <v>74.089222812649808</v>
      </c>
      <c r="F31" s="21">
        <v>33.46188846394223</v>
      </c>
      <c r="G31" s="21">
        <v>5.48565710036101</v>
      </c>
      <c r="H31" s="21">
        <v>10.123361781140794</v>
      </c>
      <c r="I31" s="21">
        <f t="shared" si="1"/>
        <v>303.69093586206492</v>
      </c>
    </row>
    <row r="32" spans="2:14" x14ac:dyDescent="0.35">
      <c r="B32">
        <v>2020</v>
      </c>
      <c r="C32">
        <v>2020</v>
      </c>
      <c r="D32" s="21">
        <v>178.1765822364064</v>
      </c>
      <c r="E32" s="21">
        <v>66.189107578524059</v>
      </c>
      <c r="F32" s="21">
        <v>25.636557204192506</v>
      </c>
      <c r="G32" s="21">
        <v>8.4153428308876972</v>
      </c>
      <c r="H32" s="21">
        <v>9.5976250449512701</v>
      </c>
      <c r="I32" s="21">
        <f t="shared" si="1"/>
        <v>288.01521489496196</v>
      </c>
    </row>
    <row r="33" spans="2:9" x14ac:dyDescent="0.35">
      <c r="B33">
        <v>2021</v>
      </c>
      <c r="C33">
        <v>2021</v>
      </c>
      <c r="D33" s="21">
        <v>167.93569727999997</v>
      </c>
      <c r="E33" s="21">
        <v>71.536383359999988</v>
      </c>
      <c r="F33" s="21">
        <v>29.691177983999999</v>
      </c>
      <c r="G33" s="21">
        <v>9.0625766399999996</v>
      </c>
      <c r="H33" s="21">
        <v>13.6352736</v>
      </c>
      <c r="I33" s="21">
        <f t="shared" si="1"/>
        <v>291.8611088639999</v>
      </c>
    </row>
    <row r="34" spans="2:9" x14ac:dyDescent="0.35">
      <c r="B34">
        <v>2022</v>
      </c>
      <c r="C34">
        <v>2022</v>
      </c>
      <c r="D34" s="21">
        <v>160.56388608813026</v>
      </c>
      <c r="E34" s="21">
        <v>90.390311362084674</v>
      </c>
      <c r="F34" s="21">
        <v>24.779316515335502</v>
      </c>
      <c r="G34" s="21">
        <v>6.7806715440781744</v>
      </c>
      <c r="H34" s="21">
        <v>19.542248852951136</v>
      </c>
      <c r="I34" s="21">
        <f t="shared" si="1"/>
        <v>302.05643436257981</v>
      </c>
    </row>
    <row r="35" spans="2:9" x14ac:dyDescent="0.35">
      <c r="B35">
        <v>2023</v>
      </c>
      <c r="C35">
        <v>2023</v>
      </c>
      <c r="D35" s="21">
        <v>200.59939941599998</v>
      </c>
      <c r="E35" s="21">
        <v>87.402744623999979</v>
      </c>
      <c r="F35" s="21">
        <v>25.326510143999997</v>
      </c>
      <c r="G35" s="21">
        <v>5.5144723920000001</v>
      </c>
      <c r="H35" s="21">
        <v>8.9293541999999988</v>
      </c>
      <c r="I35" s="21">
        <f t="shared" si="1"/>
        <v>327.77248077599995</v>
      </c>
    </row>
    <row r="36" spans="2:9" x14ac:dyDescent="0.35">
      <c r="B36">
        <v>2024</v>
      </c>
      <c r="C36">
        <v>2024</v>
      </c>
      <c r="D36" s="21">
        <v>225.39979799999995</v>
      </c>
      <c r="E36" s="21">
        <v>88.786203999999984</v>
      </c>
      <c r="F36" s="21">
        <v>32.395688</v>
      </c>
      <c r="G36" s="21">
        <v>9.4011579999999988</v>
      </c>
      <c r="H36" s="21">
        <v>12.996684999999998</v>
      </c>
      <c r="I36" s="21">
        <f t="shared" si="1"/>
        <v>368.97953299999995</v>
      </c>
    </row>
    <row r="37" spans="2:9" x14ac:dyDescent="0.35">
      <c r="B37">
        <v>2025</v>
      </c>
      <c r="C37">
        <v>2025</v>
      </c>
      <c r="D37" s="21">
        <v>231.70968599999995</v>
      </c>
      <c r="E37" s="21">
        <v>96.755723999999987</v>
      </c>
      <c r="F37" s="21">
        <v>32.420335999999999</v>
      </c>
      <c r="G37" s="21">
        <v>8.913332999999998</v>
      </c>
      <c r="H37" s="21">
        <v>13.875796999999997</v>
      </c>
      <c r="I37" s="21">
        <f t="shared" si="1"/>
        <v>383.67487599999993</v>
      </c>
    </row>
    <row r="38" spans="2:9" x14ac:dyDescent="0.35">
      <c r="B38">
        <v>2026</v>
      </c>
      <c r="C38">
        <v>2026</v>
      </c>
      <c r="D38" s="21">
        <v>196.77319999999997</v>
      </c>
      <c r="E38" s="21">
        <v>95.314842999999982</v>
      </c>
      <c r="F38" s="21">
        <v>32.414173999999988</v>
      </c>
      <c r="G38" s="21">
        <v>13.464996999999997</v>
      </c>
      <c r="H38" s="21">
        <v>12.451347999999998</v>
      </c>
      <c r="I38" s="21">
        <f t="shared" si="1"/>
        <v>350.41856199999995</v>
      </c>
    </row>
    <row r="39" spans="2:9" x14ac:dyDescent="0.35">
      <c r="B39">
        <v>2027</v>
      </c>
      <c r="C39">
        <v>2027</v>
      </c>
      <c r="D39" s="21">
        <v>178.68054099999998</v>
      </c>
      <c r="E39" s="21">
        <v>93.991039999999998</v>
      </c>
      <c r="F39" s="21">
        <v>32.558981000000003</v>
      </c>
      <c r="G39" s="21">
        <v>8.8393889999999988</v>
      </c>
      <c r="H39" s="21">
        <v>9.6466109999999983</v>
      </c>
      <c r="I39" s="21">
        <f t="shared" si="1"/>
        <v>323.71656199999995</v>
      </c>
    </row>
    <row r="40" spans="2:9" x14ac:dyDescent="0.35">
      <c r="B40">
        <v>2028</v>
      </c>
      <c r="C40">
        <v>2028</v>
      </c>
      <c r="D40" s="21">
        <v>172.63561899999996</v>
      </c>
      <c r="E40" s="21">
        <v>95.304572999999991</v>
      </c>
      <c r="F40" s="21">
        <v>32.577466999999992</v>
      </c>
      <c r="G40" s="21">
        <v>7.0524089999999999</v>
      </c>
      <c r="H40" s="21">
        <v>9.1937040000000003</v>
      </c>
      <c r="I40" s="21">
        <f t="shared" ref="I40:I41" si="2">SUM(D40:H40)</f>
        <v>316.76377200000002</v>
      </c>
    </row>
    <row r="41" spans="2:9" x14ac:dyDescent="0.35">
      <c r="B41">
        <v>2029</v>
      </c>
      <c r="C41">
        <v>2029</v>
      </c>
      <c r="D41" s="21">
        <v>170.29611299999999</v>
      </c>
      <c r="E41" s="21">
        <v>93.474458999999982</v>
      </c>
      <c r="F41" s="21">
        <v>32.724327999999993</v>
      </c>
      <c r="G41" s="21">
        <v>20.025472999999995</v>
      </c>
      <c r="H41" s="21">
        <v>7.1725679999999992</v>
      </c>
      <c r="I41" s="21">
        <f t="shared" si="2"/>
        <v>323.69294099999996</v>
      </c>
    </row>
    <row r="65" spans="2:14" s="25" customFormat="1" x14ac:dyDescent="0.35">
      <c r="B65"/>
      <c r="C65"/>
      <c r="D65"/>
      <c r="E65"/>
      <c r="F65"/>
      <c r="G65"/>
      <c r="H65"/>
      <c r="I65"/>
      <c r="J65"/>
      <c r="K65"/>
      <c r="L65"/>
      <c r="M65"/>
      <c r="N65"/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5" zoomScaleNormal="55" workbookViewId="0">
      <selection activeCell="I69" sqref="I69"/>
    </sheetView>
  </sheetViews>
  <sheetFormatPr baseColWidth="10" defaultColWidth="11.453125" defaultRowHeight="14.5" x14ac:dyDescent="0.35"/>
  <cols>
    <col min="1" max="16384" width="11.453125" style="20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5" zoomScaleNormal="55" workbookViewId="0">
      <selection activeCell="D64" sqref="D64"/>
    </sheetView>
  </sheetViews>
  <sheetFormatPr baseColWidth="10" defaultColWidth="11.453125" defaultRowHeight="14.5" x14ac:dyDescent="0.35"/>
  <cols>
    <col min="1" max="16384" width="11.453125" style="20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674F09-6ACA-4421-933D-C3D067AFB3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8BC9A6-6B26-4604-912B-A413713029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398676-2785-4B80-AD41-3D75A095A4FA}">
  <ds:schemaRefs>
    <ds:schemaRef ds:uri="http://purl.org/dc/terms/"/>
    <ds:schemaRef ds:uri="http://schemas.microsoft.com/office/2006/documentManagement/types"/>
    <ds:schemaRef ds:uri="c74d52cd-2ee0-4c46-a9b5-7f4054c7c5be"/>
    <ds:schemaRef ds:uri="http://www.w3.org/XML/1998/namespace"/>
    <ds:schemaRef ds:uri="2ae5ca6d-bcb8-4ec0-a8a7-29506e365b54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Toft Anders</dc:creator>
  <cp:lastModifiedBy>Teigen Kjartan H</cp:lastModifiedBy>
  <cp:lastPrinted>2015-09-29T13:43:07Z</cp:lastPrinted>
  <dcterms:created xsi:type="dcterms:W3CDTF">2015-01-10T17:43:29Z</dcterms:created>
  <dcterms:modified xsi:type="dcterms:W3CDTF">2025-01-03T07:29:06Z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