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12" documentId="13_ncr:1_{4DAB0985-7D16-4A47-AD21-C5BAAAC61CD5}" xr6:coauthVersionLast="47" xr6:coauthVersionMax="47" xr10:uidLastSave="{A0578678-9112-43D4-B08F-08BBF6FFB959}"/>
  <bookViews>
    <workbookView xWindow="-110" yWindow="-110" windowWidth="22780" windowHeight="14540" xr2:uid="{00000000-000D-0000-FFFF-FFFF00000000}"/>
  </bookViews>
  <sheets>
    <sheet name="Fig-data" sheetId="1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41" i="1"/>
  <c r="I40" i="1"/>
  <c r="I29" i="1"/>
  <c r="I30" i="1"/>
  <c r="I31" i="1"/>
  <c r="I32" i="1"/>
  <c r="I33" i="1"/>
  <c r="I34" i="1"/>
  <c r="I35" i="1"/>
  <c r="I36" i="1"/>
  <c r="I37" i="1"/>
  <c r="I38" i="1"/>
  <c r="I39" i="1"/>
</calcChain>
</file>

<file path=xl/sharedStrings.xml><?xml version="1.0" encoding="utf-8"?>
<sst xmlns="http://schemas.openxmlformats.org/spreadsheetml/2006/main" count="38" uniqueCount="38">
  <si>
    <t xml:space="preserve"> </t>
  </si>
  <si>
    <t>Figur nr</t>
  </si>
  <si>
    <t>Beskrivelse:</t>
  </si>
  <si>
    <t>Figurtekst NOR:</t>
  </si>
  <si>
    <t>Investeringer fordelt på hovedkategorier</t>
  </si>
  <si>
    <t>Figurtekst ENG:</t>
  </si>
  <si>
    <t>Investments by main category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</si>
  <si>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</si>
  <si>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</si>
  <si>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</si>
  <si>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</si>
  <si>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</si>
  <si>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</si>
  <si>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</si>
  <si>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</si>
  <si>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</si>
  <si>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</si>
  <si>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</si>
  <si>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</si>
  <si>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Utvinningsbrønner</t>
  </si>
  <si>
    <t>Eksisterende innretninger</t>
  </si>
  <si>
    <t>Nye bunnfaste og flytende innretninger</t>
  </si>
  <si>
    <t>Nye undervannsanlegg</t>
  </si>
  <si>
    <t>Rør og landanlegg</t>
  </si>
  <si>
    <t xml:space="preserve">Totalt </t>
  </si>
  <si>
    <t>Datatyper ENG</t>
  </si>
  <si>
    <t>Development wells</t>
  </si>
  <si>
    <t>Existing facilities</t>
  </si>
  <si>
    <t>New fixed and floating facilities</t>
  </si>
  <si>
    <t>New subsea facilities</t>
  </si>
  <si>
    <t>Pipelines and terminals</t>
  </si>
  <si>
    <t xml:space="preserve">Total 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</si>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</sst>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0" xfId="0" applyFont="1"/>
    <xf numFmtId="0" fontId="2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2" fillId="2" borderId="11" xfId="0" applyFont="1" applyFill="1" applyBorder="1"/>
    <xf numFmtId="0" fontId="4" fillId="2" borderId="15" xfId="0" applyFont="1" applyFill="1" applyBorder="1"/>
    <xf numFmtId="0" fontId="2" fillId="2" borderId="15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2" borderId="24" xfId="0" applyFont="1" applyFill="1" applyBorder="1"/>
    <xf numFmtId="0" fontId="4" fillId="0" borderId="2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/>
    <xf numFmtId="0" fontId="2" fillId="2" borderId="26" xfId="0" applyFont="1" applyFill="1" applyBorder="1" applyAlignment="1">
      <alignment vertical="center"/>
    </xf>
    <xf numFmtId="0" fontId="0" fillId="3" borderId="0" xfId="0" applyFill="1"/>
    <xf numFmtId="0" fontId="7" fillId="0" borderId="0" xfId="0" applyFont="1"/>
    <xf numFmtId="0" fontId="8" fillId="0" borderId="0" xfId="0" applyFont="1"/>
    <xf numFmtId="0" fontId="4" fillId="2" borderId="27" xfId="0" applyFont="1" applyFill="1" applyBorder="1"/>
    <xf numFmtId="0" fontId="2" fillId="0" borderId="28" xfId="0" applyFont="1" applyBorder="1" applyAlignment="1">
      <alignment wrapText="1"/>
    </xf>
    <xf numFmtId="2" fontId="4" fillId="0" borderId="0" xfId="0" applyNumberFormat="1" applyFont="1" applyAlignment="1">
      <alignment wrapText="1"/>
    </xf>
    <xf numFmtId="1" fontId="9" fillId="0" borderId="0" xfId="0" applyNumberFormat="1" applyFont="1"/>
    <xf numFmtId="1" fontId="4" fillId="0" borderId="0" xfId="0" applyNumberFormat="1" applyFont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/>
    <xf numFmtId="0" fontId="2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9" xfId="0" applyFont="1" applyBorder="1"/>
    <xf numFmtId="0" fontId="7" fillId="0" borderId="10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69967656012277E-2"/>
          <c:y val="2.7074978298611142E-2"/>
          <c:w val="0.87643459855403361"/>
          <c:h val="0.7661181640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Utvinningsbrønner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81.373500011961639</c:v>
                </c:pt>
                <c:pt idx="1">
                  <c:v>97.905439855182465</c:v>
                </c:pt>
                <c:pt idx="2">
                  <c:v>90.862775122761988</c:v>
                </c:pt>
                <c:pt idx="3">
                  <c:v>90.641417682815984</c:v>
                </c:pt>
                <c:pt idx="4">
                  <c:v>76.446034277559846</c:v>
                </c:pt>
                <c:pt idx="5">
                  <c:v>69.162219966847374</c:v>
                </c:pt>
                <c:pt idx="6">
                  <c:v>59.990383018627298</c:v>
                </c:pt>
                <c:pt idx="7">
                  <c:v>73.654089334180497</c:v>
                </c:pt>
                <c:pt idx="8">
                  <c:v>83.241378496684462</c:v>
                </c:pt>
                <c:pt idx="9">
                  <c:v>82.327474943999988</c:v>
                </c:pt>
                <c:pt idx="10">
                  <c:v>70.101987299648201</c:v>
                </c:pt>
                <c:pt idx="11">
                  <c:v>77.051052935999977</c:v>
                </c:pt>
                <c:pt idx="12">
                  <c:v>71.378553999999994</c:v>
                </c:pt>
                <c:pt idx="13">
                  <c:v>86.679826999999989</c:v>
                </c:pt>
                <c:pt idx="14">
                  <c:v>86.697285999999977</c:v>
                </c:pt>
                <c:pt idx="15">
                  <c:v>76.054485</c:v>
                </c:pt>
                <c:pt idx="16">
                  <c:v>63.206714999999988</c:v>
                </c:pt>
                <c:pt idx="17">
                  <c:v>50.413376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F-4BAC-8A34-C2273D5CEA4E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Eksisterende innretninger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41.988655791028748</c:v>
                </c:pt>
                <c:pt idx="1">
                  <c:v>54.089693960809164</c:v>
                </c:pt>
                <c:pt idx="2">
                  <c:v>42.001637344621038</c:v>
                </c:pt>
                <c:pt idx="3">
                  <c:v>26.409894645887995</c:v>
                </c:pt>
                <c:pt idx="4">
                  <c:v>17.352764518795365</c:v>
                </c:pt>
                <c:pt idx="5">
                  <c:v>20.801656377145019</c:v>
                </c:pt>
                <c:pt idx="6">
                  <c:v>32.151236472797038</c:v>
                </c:pt>
                <c:pt idx="7">
                  <c:v>39.233915460389881</c:v>
                </c:pt>
                <c:pt idx="8">
                  <c:v>38.6770331766417</c:v>
                </c:pt>
                <c:pt idx="9">
                  <c:v>41.547063168000001</c:v>
                </c:pt>
                <c:pt idx="10">
                  <c:v>46.260018648703578</c:v>
                </c:pt>
                <c:pt idx="11">
                  <c:v>50.658319607999992</c:v>
                </c:pt>
                <c:pt idx="12">
                  <c:v>49.330917999999997</c:v>
                </c:pt>
                <c:pt idx="13">
                  <c:v>49.798202999999994</c:v>
                </c:pt>
                <c:pt idx="14">
                  <c:v>49.978954999999992</c:v>
                </c:pt>
                <c:pt idx="15">
                  <c:v>52.142843999999997</c:v>
                </c:pt>
                <c:pt idx="16">
                  <c:v>51.274001999999996</c:v>
                </c:pt>
                <c:pt idx="17">
                  <c:v>49.320647999999991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F-4BAC-8A34-C2273D5CEA4E}"/>
            </c:ext>
          </c:extLst>
        </c:ser>
        <c:ser>
          <c:idx val="5"/>
          <c:order val="2"/>
          <c:tx>
            <c:strRef>
              <c:f>'Fig-data'!$F$22</c:f>
              <c:strCache>
                <c:ptCount val="1"/>
                <c:pt idx="0">
                  <c:v>Nye bunnfaste og flytende innretninger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43.356388273073478</c:v>
                </c:pt>
                <c:pt idx="1">
                  <c:v>48.936248381130333</c:v>
                </c:pt>
                <c:pt idx="2">
                  <c:v>56.322545694986708</c:v>
                </c:pt>
                <c:pt idx="3">
                  <c:v>57.848479378559993</c:v>
                </c:pt>
                <c:pt idx="4">
                  <c:v>56.526418283490344</c:v>
                </c:pt>
                <c:pt idx="5">
                  <c:v>47.795506390748805</c:v>
                </c:pt>
                <c:pt idx="6">
                  <c:v>39.610911289151275</c:v>
                </c:pt>
                <c:pt idx="7">
                  <c:v>37.083041998440429</c:v>
                </c:pt>
                <c:pt idx="8">
                  <c:v>26.615939552855608</c:v>
                </c:pt>
                <c:pt idx="9">
                  <c:v>16.397821440000001</c:v>
                </c:pt>
                <c:pt idx="10">
                  <c:v>14.037846895114004</c:v>
                </c:pt>
                <c:pt idx="11">
                  <c:v>26.825157839999996</c:v>
                </c:pt>
                <c:pt idx="12">
                  <c:v>45.656311999999993</c:v>
                </c:pt>
                <c:pt idx="13">
                  <c:v>41.657173999999991</c:v>
                </c:pt>
                <c:pt idx="14">
                  <c:v>20.143577999999994</c:v>
                </c:pt>
                <c:pt idx="15">
                  <c:v>10.197082999999999</c:v>
                </c:pt>
                <c:pt idx="16">
                  <c:v>10.140597999999999</c:v>
                </c:pt>
                <c:pt idx="17">
                  <c:v>15.797314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F-4BAC-8A34-C2273D5CEA4E}"/>
            </c:ext>
          </c:extLst>
        </c:ser>
        <c:ser>
          <c:idx val="1"/>
          <c:order val="3"/>
          <c:tx>
            <c:strRef>
              <c:f>'Fig-data'!$G$22</c:f>
              <c:strCache>
                <c:ptCount val="1"/>
                <c:pt idx="0">
                  <c:v>Nye undervannsanlegg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29.240218805980824</c:v>
                </c:pt>
                <c:pt idx="1">
                  <c:v>20.911702463399369</c:v>
                </c:pt>
                <c:pt idx="2">
                  <c:v>17.963220300747697</c:v>
                </c:pt>
                <c:pt idx="3">
                  <c:v>11.51749969344</c:v>
                </c:pt>
                <c:pt idx="4">
                  <c:v>7.7708246366640914</c:v>
                </c:pt>
                <c:pt idx="5">
                  <c:v>4.917560001031279</c:v>
                </c:pt>
                <c:pt idx="6">
                  <c:v>11.11285003217712</c:v>
                </c:pt>
                <c:pt idx="7">
                  <c:v>15.607779184981947</c:v>
                </c:pt>
                <c:pt idx="8">
                  <c:v>14.68094140645989</c:v>
                </c:pt>
                <c:pt idx="9">
                  <c:v>14.920124543999998</c:v>
                </c:pt>
                <c:pt idx="10">
                  <c:v>16.22685616792182</c:v>
                </c:pt>
                <c:pt idx="11">
                  <c:v>21.777025607999995</c:v>
                </c:pt>
                <c:pt idx="12">
                  <c:v>22.104120999999999</c:v>
                </c:pt>
                <c:pt idx="13">
                  <c:v>16.633291999999997</c:v>
                </c:pt>
                <c:pt idx="14">
                  <c:v>11.044357999999999</c:v>
                </c:pt>
                <c:pt idx="15">
                  <c:v>15.124628999999997</c:v>
                </c:pt>
                <c:pt idx="16">
                  <c:v>21.278412999999997</c:v>
                </c:pt>
                <c:pt idx="17">
                  <c:v>26.087853999999997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F-4BAC-8A34-C2273D5CEA4E}"/>
            </c:ext>
          </c:extLst>
        </c:ser>
        <c:ser>
          <c:idx val="3"/>
          <c:order val="4"/>
          <c:tx>
            <c:strRef>
              <c:f>'Fig-data'!$H$22</c:f>
              <c:strCache>
                <c:ptCount val="1"/>
                <c:pt idx="0">
                  <c:v>Rør og landanlegg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17.780522266581464</c:v>
                </c:pt>
                <c:pt idx="1">
                  <c:v>24.892087473384766</c:v>
                </c:pt>
                <c:pt idx="2">
                  <c:v>35.499914086504582</c:v>
                </c:pt>
                <c:pt idx="3">
                  <c:v>27.930451850495995</c:v>
                </c:pt>
                <c:pt idx="4">
                  <c:v>16.065361222054051</c:v>
                </c:pt>
                <c:pt idx="5">
                  <c:v>12.600515141641702</c:v>
                </c:pt>
                <c:pt idx="6">
                  <c:v>12.322972242066417</c:v>
                </c:pt>
                <c:pt idx="7">
                  <c:v>14.920987312981946</c:v>
                </c:pt>
                <c:pt idx="8">
                  <c:v>14.967410743443848</c:v>
                </c:pt>
                <c:pt idx="9">
                  <c:v>12.746762495999997</c:v>
                </c:pt>
                <c:pt idx="10">
                  <c:v>13.937177076742669</c:v>
                </c:pt>
                <c:pt idx="11">
                  <c:v>24.289963151999995</c:v>
                </c:pt>
                <c:pt idx="12">
                  <c:v>36.925784999999998</c:v>
                </c:pt>
                <c:pt idx="13">
                  <c:v>36.936054999999996</c:v>
                </c:pt>
                <c:pt idx="14">
                  <c:v>28.913130999999996</c:v>
                </c:pt>
                <c:pt idx="15">
                  <c:v>25.153283999999996</c:v>
                </c:pt>
                <c:pt idx="16">
                  <c:v>26.728701999999998</c:v>
                </c:pt>
                <c:pt idx="17">
                  <c:v>28.677947999999997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3938776"/>
        <c:axId val="153937600"/>
        <c:extLst/>
      </c:barChart>
      <c:lineChart>
        <c:grouping val="standard"/>
        <c:varyColors val="0"/>
        <c:ser>
          <c:idx val="4"/>
          <c:order val="5"/>
          <c:tx>
            <c:strRef>
              <c:f>'Fig-data'!$I$22</c:f>
              <c:strCache>
                <c:ptCount val="1"/>
                <c:pt idx="0">
                  <c:v>Totalt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'Fig-data'!$B$29:$B$41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213.73928514862615</c:v>
                </c:pt>
                <c:pt idx="1">
                  <c:v>246.7351721339061</c:v>
                </c:pt>
                <c:pt idx="2">
                  <c:v>242.65009254962203</c:v>
                </c:pt>
                <c:pt idx="3">
                  <c:v>214.34774325119994</c:v>
                </c:pt>
                <c:pt idx="4">
                  <c:v>174.1614029385637</c:v>
                </c:pt>
                <c:pt idx="5">
                  <c:v>155.27745787741418</c:v>
                </c:pt>
                <c:pt idx="6">
                  <c:v>155.18835305481915</c:v>
                </c:pt>
                <c:pt idx="7">
                  <c:v>180.49981329097469</c:v>
                </c:pt>
                <c:pt idx="8">
                  <c:v>178.1827033760855</c:v>
                </c:pt>
                <c:pt idx="9">
                  <c:v>167.93924659199999</c:v>
                </c:pt>
                <c:pt idx="10">
                  <c:v>160.56388608813029</c:v>
                </c:pt>
                <c:pt idx="11">
                  <c:v>200.60151914399995</c:v>
                </c:pt>
                <c:pt idx="12">
                  <c:v>225.39568999999997</c:v>
                </c:pt>
                <c:pt idx="13">
                  <c:v>231.70455099999998</c:v>
                </c:pt>
                <c:pt idx="14">
                  <c:v>196.77730799999995</c:v>
                </c:pt>
                <c:pt idx="15">
                  <c:v>178.67232499999997</c:v>
                </c:pt>
                <c:pt idx="16">
                  <c:v>172.62842999999998</c:v>
                </c:pt>
                <c:pt idx="17">
                  <c:v>170.29713999999998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3F-4BAC-8A34-C2273D5C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66536"/>
        <c:axId val="154863792"/>
      </c:lineChart>
      <c:catAx>
        <c:axId val="1539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7600"/>
        <c:crosses val="autoZero"/>
        <c:auto val="1"/>
        <c:lblAlgn val="ctr"/>
        <c:lblOffset val="100"/>
        <c:noMultiLvlLbl val="0"/>
      </c:catAx>
      <c:valAx>
        <c:axId val="1539376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1860730593607311E-2"/>
              <c:y val="0.28212326388888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3938776"/>
        <c:crosses val="autoZero"/>
        <c:crossBetween val="between"/>
      </c:valAx>
      <c:valAx>
        <c:axId val="15486379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154866536"/>
        <c:crosses val="max"/>
        <c:crossBetween val="between"/>
      </c:valAx>
      <c:catAx>
        <c:axId val="154866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86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1002663622527E-2"/>
          <c:y val="0.87619965277777767"/>
          <c:w val="0.85706035958904114"/>
          <c:h val="0.123800347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3386605783875E-2"/>
          <c:y val="3.7207031250000001E-2"/>
          <c:w val="0.89323991628614963"/>
          <c:h val="0.72842534722222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Development wells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81.373500011961639</c:v>
                </c:pt>
                <c:pt idx="1">
                  <c:v>97.905439855182465</c:v>
                </c:pt>
                <c:pt idx="2">
                  <c:v>90.862775122761988</c:v>
                </c:pt>
                <c:pt idx="3">
                  <c:v>90.641417682815984</c:v>
                </c:pt>
                <c:pt idx="4">
                  <c:v>76.446034277559846</c:v>
                </c:pt>
                <c:pt idx="5">
                  <c:v>69.162219966847374</c:v>
                </c:pt>
                <c:pt idx="6">
                  <c:v>59.990383018627298</c:v>
                </c:pt>
                <c:pt idx="7">
                  <c:v>73.654089334180497</c:v>
                </c:pt>
                <c:pt idx="8">
                  <c:v>83.241378496684462</c:v>
                </c:pt>
                <c:pt idx="9">
                  <c:v>82.327474943999988</c:v>
                </c:pt>
                <c:pt idx="10">
                  <c:v>70.101987299648201</c:v>
                </c:pt>
                <c:pt idx="11">
                  <c:v>77.051052935999977</c:v>
                </c:pt>
                <c:pt idx="12">
                  <c:v>71.378553999999994</c:v>
                </c:pt>
                <c:pt idx="13">
                  <c:v>86.679826999999989</c:v>
                </c:pt>
                <c:pt idx="14">
                  <c:v>86.697285999999977</c:v>
                </c:pt>
                <c:pt idx="15">
                  <c:v>76.054485</c:v>
                </c:pt>
                <c:pt idx="16">
                  <c:v>63.206714999999988</c:v>
                </c:pt>
                <c:pt idx="17">
                  <c:v>50.413376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A09-A2AB-C502ACBDD89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Existing facilities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41.988655791028748</c:v>
                </c:pt>
                <c:pt idx="1">
                  <c:v>54.089693960809164</c:v>
                </c:pt>
                <c:pt idx="2">
                  <c:v>42.001637344621038</c:v>
                </c:pt>
                <c:pt idx="3">
                  <c:v>26.409894645887995</c:v>
                </c:pt>
                <c:pt idx="4">
                  <c:v>17.352764518795365</c:v>
                </c:pt>
                <c:pt idx="5">
                  <c:v>20.801656377145019</c:v>
                </c:pt>
                <c:pt idx="6">
                  <c:v>32.151236472797038</c:v>
                </c:pt>
                <c:pt idx="7">
                  <c:v>39.233915460389881</c:v>
                </c:pt>
                <c:pt idx="8">
                  <c:v>38.6770331766417</c:v>
                </c:pt>
                <c:pt idx="9">
                  <c:v>41.547063168000001</c:v>
                </c:pt>
                <c:pt idx="10">
                  <c:v>46.260018648703578</c:v>
                </c:pt>
                <c:pt idx="11">
                  <c:v>50.658319607999992</c:v>
                </c:pt>
                <c:pt idx="12">
                  <c:v>49.330917999999997</c:v>
                </c:pt>
                <c:pt idx="13">
                  <c:v>49.798202999999994</c:v>
                </c:pt>
                <c:pt idx="14">
                  <c:v>49.978954999999992</c:v>
                </c:pt>
                <c:pt idx="15">
                  <c:v>52.142843999999997</c:v>
                </c:pt>
                <c:pt idx="16">
                  <c:v>51.274001999999996</c:v>
                </c:pt>
                <c:pt idx="17">
                  <c:v>49.320647999999991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E-4A09-A2AB-C502ACBDD89A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New fixed and floating facilities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43.356388273073478</c:v>
                </c:pt>
                <c:pt idx="1">
                  <c:v>48.936248381130333</c:v>
                </c:pt>
                <c:pt idx="2">
                  <c:v>56.322545694986708</c:v>
                </c:pt>
                <c:pt idx="3">
                  <c:v>57.848479378559993</c:v>
                </c:pt>
                <c:pt idx="4">
                  <c:v>56.526418283490344</c:v>
                </c:pt>
                <c:pt idx="5">
                  <c:v>47.795506390748805</c:v>
                </c:pt>
                <c:pt idx="6">
                  <c:v>39.610911289151275</c:v>
                </c:pt>
                <c:pt idx="7">
                  <c:v>37.083041998440429</c:v>
                </c:pt>
                <c:pt idx="8">
                  <c:v>26.615939552855608</c:v>
                </c:pt>
                <c:pt idx="9">
                  <c:v>16.397821440000001</c:v>
                </c:pt>
                <c:pt idx="10">
                  <c:v>14.037846895114004</c:v>
                </c:pt>
                <c:pt idx="11">
                  <c:v>26.825157839999996</c:v>
                </c:pt>
                <c:pt idx="12">
                  <c:v>45.656311999999993</c:v>
                </c:pt>
                <c:pt idx="13">
                  <c:v>41.657173999999991</c:v>
                </c:pt>
                <c:pt idx="14">
                  <c:v>20.143577999999994</c:v>
                </c:pt>
                <c:pt idx="15">
                  <c:v>10.197082999999999</c:v>
                </c:pt>
                <c:pt idx="16">
                  <c:v>10.140597999999999</c:v>
                </c:pt>
                <c:pt idx="17">
                  <c:v>15.797314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6E-4A09-A2AB-C502ACBDD89A}"/>
            </c:ext>
          </c:extLst>
        </c:ser>
        <c:ser>
          <c:idx val="1"/>
          <c:order val="3"/>
          <c:tx>
            <c:strRef>
              <c:f>'Fig-data'!$G$23</c:f>
              <c:strCache>
                <c:ptCount val="1"/>
                <c:pt idx="0">
                  <c:v>New subsea facilities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29.240218805980824</c:v>
                </c:pt>
                <c:pt idx="1">
                  <c:v>20.911702463399369</c:v>
                </c:pt>
                <c:pt idx="2">
                  <c:v>17.963220300747697</c:v>
                </c:pt>
                <c:pt idx="3">
                  <c:v>11.51749969344</c:v>
                </c:pt>
                <c:pt idx="4">
                  <c:v>7.7708246366640914</c:v>
                </c:pt>
                <c:pt idx="5">
                  <c:v>4.917560001031279</c:v>
                </c:pt>
                <c:pt idx="6">
                  <c:v>11.11285003217712</c:v>
                </c:pt>
                <c:pt idx="7">
                  <c:v>15.607779184981947</c:v>
                </c:pt>
                <c:pt idx="8">
                  <c:v>14.68094140645989</c:v>
                </c:pt>
                <c:pt idx="9">
                  <c:v>14.920124543999998</c:v>
                </c:pt>
                <c:pt idx="10">
                  <c:v>16.22685616792182</c:v>
                </c:pt>
                <c:pt idx="11">
                  <c:v>21.777025607999995</c:v>
                </c:pt>
                <c:pt idx="12">
                  <c:v>22.104120999999999</c:v>
                </c:pt>
                <c:pt idx="13">
                  <c:v>16.633291999999997</c:v>
                </c:pt>
                <c:pt idx="14">
                  <c:v>11.044357999999999</c:v>
                </c:pt>
                <c:pt idx="15">
                  <c:v>15.124628999999997</c:v>
                </c:pt>
                <c:pt idx="16">
                  <c:v>21.278412999999997</c:v>
                </c:pt>
                <c:pt idx="17">
                  <c:v>26.087853999999997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E-4A09-A2AB-C502ACBDD89A}"/>
            </c:ext>
          </c:extLst>
        </c:ser>
        <c:ser>
          <c:idx val="3"/>
          <c:order val="4"/>
          <c:tx>
            <c:strRef>
              <c:f>'Fig-data'!$H$23</c:f>
              <c:strCache>
                <c:ptCount val="1"/>
                <c:pt idx="0">
                  <c:v>Pipelines and terminals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17.780522266581464</c:v>
                </c:pt>
                <c:pt idx="1">
                  <c:v>24.892087473384766</c:v>
                </c:pt>
                <c:pt idx="2">
                  <c:v>35.499914086504582</c:v>
                </c:pt>
                <c:pt idx="3">
                  <c:v>27.930451850495995</c:v>
                </c:pt>
                <c:pt idx="4">
                  <c:v>16.065361222054051</c:v>
                </c:pt>
                <c:pt idx="5">
                  <c:v>12.600515141641702</c:v>
                </c:pt>
                <c:pt idx="6">
                  <c:v>12.322972242066417</c:v>
                </c:pt>
                <c:pt idx="7">
                  <c:v>14.920987312981946</c:v>
                </c:pt>
                <c:pt idx="8">
                  <c:v>14.967410743443848</c:v>
                </c:pt>
                <c:pt idx="9">
                  <c:v>12.746762495999997</c:v>
                </c:pt>
                <c:pt idx="10">
                  <c:v>13.937177076742669</c:v>
                </c:pt>
                <c:pt idx="11">
                  <c:v>24.289963151999995</c:v>
                </c:pt>
                <c:pt idx="12">
                  <c:v>36.925784999999998</c:v>
                </c:pt>
                <c:pt idx="13">
                  <c:v>36.936054999999996</c:v>
                </c:pt>
                <c:pt idx="14">
                  <c:v>28.913130999999996</c:v>
                </c:pt>
                <c:pt idx="15">
                  <c:v>25.153283999999996</c:v>
                </c:pt>
                <c:pt idx="16">
                  <c:v>26.728701999999998</c:v>
                </c:pt>
                <c:pt idx="17">
                  <c:v>28.677947999999997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7764952"/>
        <c:axId val="327762992"/>
        <c:extLst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'Fig-data'!$C$29:$C$41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213.73928514862615</c:v>
                </c:pt>
                <c:pt idx="1">
                  <c:v>246.7351721339061</c:v>
                </c:pt>
                <c:pt idx="2">
                  <c:v>242.65009254962203</c:v>
                </c:pt>
                <c:pt idx="3">
                  <c:v>214.34774325119994</c:v>
                </c:pt>
                <c:pt idx="4">
                  <c:v>174.1614029385637</c:v>
                </c:pt>
                <c:pt idx="5">
                  <c:v>155.27745787741418</c:v>
                </c:pt>
                <c:pt idx="6">
                  <c:v>155.18835305481915</c:v>
                </c:pt>
                <c:pt idx="7">
                  <c:v>180.49981329097469</c:v>
                </c:pt>
                <c:pt idx="8">
                  <c:v>178.1827033760855</c:v>
                </c:pt>
                <c:pt idx="9">
                  <c:v>167.93924659199999</c:v>
                </c:pt>
                <c:pt idx="10">
                  <c:v>160.56388608813029</c:v>
                </c:pt>
                <c:pt idx="11">
                  <c:v>200.60151914399995</c:v>
                </c:pt>
                <c:pt idx="12">
                  <c:v>225.39568999999997</c:v>
                </c:pt>
                <c:pt idx="13">
                  <c:v>231.70455099999998</c:v>
                </c:pt>
                <c:pt idx="14">
                  <c:v>196.77730799999995</c:v>
                </c:pt>
                <c:pt idx="15">
                  <c:v>178.67232499999997</c:v>
                </c:pt>
                <c:pt idx="16">
                  <c:v>172.62842999999998</c:v>
                </c:pt>
                <c:pt idx="17">
                  <c:v>170.29713999999998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E-4A09-A2AB-C502ACBD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63384"/>
        <c:axId val="327762600"/>
      </c:lineChart>
      <c:catAx>
        <c:axId val="32776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2992"/>
        <c:crosses val="autoZero"/>
        <c:auto val="1"/>
        <c:lblAlgn val="ctr"/>
        <c:lblOffset val="100"/>
        <c:noMultiLvlLbl val="0"/>
      </c:catAx>
      <c:valAx>
        <c:axId val="327762992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2.6089231354642313E-2"/>
              <c:y val="0.24216015625000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7764952"/>
        <c:crosses val="autoZero"/>
        <c:crossBetween val="between"/>
      </c:valAx>
      <c:valAx>
        <c:axId val="32776260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27763384"/>
        <c:crosses val="max"/>
        <c:crossBetween val="between"/>
      </c:valAx>
      <c:catAx>
        <c:axId val="32776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5422374429224"/>
          <c:y val="0.85415104166666667"/>
          <c:w val="0.68676274733637743"/>
          <c:h val="0.13895876736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197643</xdr:colOff>
      <xdr:row>4</xdr:row>
      <xdr:rowOff>16668</xdr:rowOff>
    </xdr:from>
    <xdr:to>
      <xdr:col>27</xdr:col>
      <xdr:colOff>647643</xdr:colOff>
      <xdr:row>52</xdr:row>
      <xdr:rowOff>88668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28</xdr:col>
      <xdr:colOff>516675</xdr:colOff>
      <xdr:row>50</xdr:row>
      <xdr:rowOff>100575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A17" zoomScaleNormal="100" workbookViewId="0">
      <selection activeCell="I34" sqref="I34"/>
    </sheetView>
  </sheetViews>
  <sheetFormatPr baseColWidth="10" defaultColWidth="11.453125" defaultRowHeight="14.5" x14ac:dyDescent="0.35"/>
  <cols>
    <col min="1" max="1" width="9.7265625" customWidth="1"/>
    <col min="2" max="2" width="27.26953125" customWidth="1"/>
    <col min="3" max="3" width="29.26953125" customWidth="1"/>
    <col min="4" max="4" width="18.453125" customWidth="1"/>
    <col min="5" max="5" width="16.26953125" customWidth="1"/>
    <col min="6" max="6" width="12.54296875" customWidth="1"/>
    <col min="7" max="7" width="9.54296875" customWidth="1"/>
    <col min="8" max="8" width="11.54296875" customWidth="1"/>
    <col min="9" max="15" width="9.54296875" customWidth="1"/>
  </cols>
  <sheetData>
    <row r="1" spans="1:15" ht="15" thickBot="1" x14ac:dyDescent="0.4">
      <c r="A1" t="s">
        <v>0</v>
      </c>
    </row>
    <row r="2" spans="1:15" ht="15" thickBot="1" x14ac:dyDescent="0.4">
      <c r="B2" s="2" t="s">
        <v>1</v>
      </c>
      <c r="C2" s="3"/>
      <c r="D2" s="20" t="s">
        <v>2</v>
      </c>
      <c r="E2" s="32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35">
      <c r="B4" s="5" t="s">
        <v>3</v>
      </c>
      <c r="C4" s="35" t="s">
        <v>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1:15" ht="15" thickBot="1" x14ac:dyDescent="0.4">
      <c r="B5" s="6" t="s">
        <v>5</v>
      </c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5" ht="15" thickBot="1" x14ac:dyDescent="0.4">
      <c r="B6" s="4"/>
      <c r="D6" s="7"/>
      <c r="F6" s="8"/>
      <c r="G6" s="8"/>
    </row>
    <row r="7" spans="1:15" ht="15" thickBot="1" x14ac:dyDescent="0.4">
      <c r="B7" s="9" t="s">
        <v>7</v>
      </c>
      <c r="E7" s="7"/>
      <c r="H7" s="8"/>
    </row>
    <row r="8" spans="1:15" x14ac:dyDescent="0.35">
      <c r="B8" s="5" t="s">
        <v>8</v>
      </c>
      <c r="C8" s="39"/>
      <c r="D8" s="40"/>
      <c r="E8" s="40"/>
      <c r="F8" s="41"/>
      <c r="H8" s="8"/>
    </row>
    <row r="9" spans="1:15" x14ac:dyDescent="0.35">
      <c r="B9" s="10" t="s">
        <v>9</v>
      </c>
      <c r="C9" s="42"/>
      <c r="D9" s="43"/>
      <c r="E9" s="43"/>
      <c r="F9" s="44"/>
      <c r="G9" s="22"/>
    </row>
    <row r="10" spans="1:15" x14ac:dyDescent="0.35">
      <c r="B10" s="11" t="s">
        <v>10</v>
      </c>
      <c r="C10" s="29" t="s">
        <v>34</v>
      </c>
      <c r="D10" s="30"/>
      <c r="E10" s="30"/>
      <c r="F10" s="31"/>
      <c r="H10" s="8"/>
    </row>
    <row r="11" spans="1:15" x14ac:dyDescent="0.35">
      <c r="B11" s="10" t="s">
        <v>11</v>
      </c>
      <c r="C11" s="47" t="s">
        <v>35</v>
      </c>
      <c r="D11" s="48"/>
      <c r="E11" s="48"/>
      <c r="F11" s="49"/>
      <c r="G11" s="23"/>
      <c r="H11" s="8"/>
    </row>
    <row r="12" spans="1:15" x14ac:dyDescent="0.35">
      <c r="B12" s="11" t="s">
        <v>12</v>
      </c>
      <c r="C12" s="29"/>
      <c r="D12" s="30"/>
      <c r="E12" s="30"/>
      <c r="F12" s="31"/>
      <c r="H12" s="8"/>
    </row>
    <row r="13" spans="1:15" ht="15" thickBot="1" x14ac:dyDescent="0.4">
      <c r="B13" s="6" t="s">
        <v>13</v>
      </c>
      <c r="C13" s="50"/>
      <c r="D13" s="51"/>
      <c r="E13" s="51"/>
      <c r="F13" s="52"/>
      <c r="G13" s="22"/>
      <c r="H13" s="8"/>
    </row>
    <row r="14" spans="1:15" ht="15" thickBot="1" x14ac:dyDescent="0.4">
      <c r="B14" s="4"/>
      <c r="E14" s="7"/>
      <c r="H14" s="8"/>
    </row>
    <row r="15" spans="1:15" x14ac:dyDescent="0.35">
      <c r="B15" s="5" t="s">
        <v>14</v>
      </c>
      <c r="C15" s="53" t="s">
        <v>32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</row>
    <row r="16" spans="1:15" ht="15" thickBot="1" x14ac:dyDescent="0.4">
      <c r="B16" s="6" t="s">
        <v>15</v>
      </c>
      <c r="C16" s="45" t="s">
        <v>33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</row>
    <row r="17" spans="2:17" ht="15" thickBot="1" x14ac:dyDescent="0.4">
      <c r="B17" s="4"/>
    </row>
    <row r="18" spans="2:17" x14ac:dyDescent="0.35">
      <c r="B18" s="12" t="s">
        <v>16</v>
      </c>
      <c r="C18" s="53" t="s">
        <v>36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  <row r="19" spans="2:17" ht="15" thickBot="1" x14ac:dyDescent="0.4">
      <c r="B19" s="13" t="s">
        <v>17</v>
      </c>
      <c r="C19" s="45" t="s">
        <v>37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</row>
    <row r="20" spans="2:17" x14ac:dyDescent="0.35">
      <c r="B20" s="4"/>
      <c r="E20" s="7"/>
      <c r="H20" s="8"/>
    </row>
    <row r="21" spans="2:17" ht="15" thickBot="1" x14ac:dyDescent="0.4">
      <c r="B21" s="19"/>
    </row>
    <row r="22" spans="2:17" ht="58" x14ac:dyDescent="0.35">
      <c r="B22" s="5" t="s">
        <v>18</v>
      </c>
      <c r="C22" s="5"/>
      <c r="D22" s="25" t="s">
        <v>19</v>
      </c>
      <c r="E22" s="25" t="s">
        <v>20</v>
      </c>
      <c r="F22" s="25" t="s">
        <v>21</v>
      </c>
      <c r="G22" s="25" t="s">
        <v>22</v>
      </c>
      <c r="H22" s="14" t="s">
        <v>23</v>
      </c>
      <c r="I22" s="14" t="s">
        <v>24</v>
      </c>
      <c r="J22" s="14"/>
      <c r="K22" s="14"/>
      <c r="L22" s="14"/>
      <c r="M22" s="14"/>
      <c r="N22" s="14"/>
      <c r="O22" s="15"/>
    </row>
    <row r="23" spans="2:17" ht="44" thickBot="1" x14ac:dyDescent="0.4">
      <c r="B23" s="16"/>
      <c r="C23" s="24" t="s">
        <v>25</v>
      </c>
      <c r="D23" s="17" t="s">
        <v>26</v>
      </c>
      <c r="E23" s="17" t="s">
        <v>27</v>
      </c>
      <c r="F23" s="17" t="s">
        <v>28</v>
      </c>
      <c r="G23" s="17" t="s">
        <v>29</v>
      </c>
      <c r="H23" s="17" t="s">
        <v>30</v>
      </c>
      <c r="I23" s="17" t="s">
        <v>31</v>
      </c>
      <c r="J23" s="17"/>
      <c r="K23" s="17"/>
      <c r="L23" s="17"/>
      <c r="M23" s="17"/>
      <c r="N23" s="17"/>
      <c r="O23" s="18"/>
    </row>
    <row r="24" spans="2:17" x14ac:dyDescent="0.35">
      <c r="B24">
        <v>2012</v>
      </c>
      <c r="C24">
        <v>2012</v>
      </c>
      <c r="D24" s="1">
        <v>81.373500011961639</v>
      </c>
      <c r="E24" s="1">
        <v>41.988655791028748</v>
      </c>
      <c r="F24" s="1">
        <v>43.356388273073478</v>
      </c>
      <c r="G24" s="1">
        <v>29.240218805980824</v>
      </c>
      <c r="H24" s="1">
        <v>17.780522266581464</v>
      </c>
      <c r="I24" s="1">
        <f>SUM(D24:H24)</f>
        <v>213.73928514862615</v>
      </c>
      <c r="J24" s="27"/>
      <c r="K24" s="28"/>
      <c r="L24" s="28"/>
      <c r="M24" s="28"/>
      <c r="N24" s="28"/>
      <c r="O24" s="28"/>
      <c r="P24" s="26"/>
      <c r="Q24" s="26"/>
    </row>
    <row r="25" spans="2:17" x14ac:dyDescent="0.35">
      <c r="B25">
        <v>2013</v>
      </c>
      <c r="C25">
        <v>2013</v>
      </c>
      <c r="D25" s="1">
        <v>97.905439855182465</v>
      </c>
      <c r="E25" s="1">
        <v>54.089693960809164</v>
      </c>
      <c r="F25" s="1">
        <v>48.936248381130333</v>
      </c>
      <c r="G25" s="1">
        <v>20.911702463399369</v>
      </c>
      <c r="H25" s="1">
        <v>24.892087473384766</v>
      </c>
      <c r="I25" s="1">
        <f t="shared" ref="I25:I41" si="0">SUM(D25:H25)</f>
        <v>246.7351721339061</v>
      </c>
      <c r="J25" s="27"/>
      <c r="K25" s="28"/>
      <c r="L25" s="28"/>
      <c r="M25" s="28"/>
      <c r="N25" s="28"/>
      <c r="O25" s="28"/>
    </row>
    <row r="26" spans="2:17" x14ac:dyDescent="0.35">
      <c r="B26">
        <v>2014</v>
      </c>
      <c r="C26">
        <v>2014</v>
      </c>
      <c r="D26" s="1">
        <v>90.862775122761988</v>
      </c>
      <c r="E26" s="1">
        <v>42.001637344621038</v>
      </c>
      <c r="F26" s="1">
        <v>56.322545694986708</v>
      </c>
      <c r="G26" s="1">
        <v>17.963220300747697</v>
      </c>
      <c r="H26" s="1">
        <v>35.499914086504582</v>
      </c>
      <c r="I26" s="1">
        <f t="shared" si="0"/>
        <v>242.65009254962203</v>
      </c>
      <c r="J26" s="27"/>
      <c r="K26" s="28"/>
      <c r="L26" s="28"/>
      <c r="M26" s="28"/>
      <c r="N26" s="28"/>
      <c r="O26" s="28"/>
    </row>
    <row r="27" spans="2:17" x14ac:dyDescent="0.35">
      <c r="B27">
        <v>2015</v>
      </c>
      <c r="C27">
        <v>2015</v>
      </c>
      <c r="D27" s="1">
        <v>90.641417682815984</v>
      </c>
      <c r="E27" s="1">
        <v>26.409894645887995</v>
      </c>
      <c r="F27" s="1">
        <v>57.848479378559993</v>
      </c>
      <c r="G27" s="1">
        <v>11.51749969344</v>
      </c>
      <c r="H27" s="1">
        <v>27.930451850495995</v>
      </c>
      <c r="I27" s="1">
        <f t="shared" si="0"/>
        <v>214.34774325119994</v>
      </c>
      <c r="J27" s="27"/>
      <c r="K27" s="28"/>
      <c r="L27" s="28"/>
      <c r="M27" s="28"/>
      <c r="N27" s="28"/>
      <c r="O27" s="28"/>
    </row>
    <row r="28" spans="2:17" x14ac:dyDescent="0.35">
      <c r="B28">
        <v>2016</v>
      </c>
      <c r="C28">
        <v>2016</v>
      </c>
      <c r="D28" s="1">
        <v>76.446034277559846</v>
      </c>
      <c r="E28" s="1">
        <v>17.352764518795365</v>
      </c>
      <c r="F28" s="1">
        <v>56.526418283490344</v>
      </c>
      <c r="G28" s="1">
        <v>7.7708246366640914</v>
      </c>
      <c r="H28" s="1">
        <v>16.065361222054051</v>
      </c>
      <c r="I28" s="1">
        <f t="shared" si="0"/>
        <v>174.1614029385637</v>
      </c>
      <c r="J28" s="27"/>
      <c r="K28" s="28"/>
      <c r="L28" s="28"/>
      <c r="M28" s="28"/>
      <c r="N28" s="28"/>
      <c r="O28" s="28"/>
    </row>
    <row r="29" spans="2:17" x14ac:dyDescent="0.35">
      <c r="B29">
        <v>2017</v>
      </c>
      <c r="C29">
        <v>2017</v>
      </c>
      <c r="D29" s="1">
        <v>69.162219966847374</v>
      </c>
      <c r="E29" s="1">
        <v>20.801656377145019</v>
      </c>
      <c r="F29" s="1">
        <v>47.795506390748805</v>
      </c>
      <c r="G29" s="1">
        <v>4.917560001031279</v>
      </c>
      <c r="H29" s="1">
        <v>12.600515141641702</v>
      </c>
      <c r="I29" s="1">
        <f t="shared" si="0"/>
        <v>155.27745787741418</v>
      </c>
      <c r="J29" s="27"/>
      <c r="K29" s="28"/>
      <c r="L29" s="28"/>
      <c r="M29" s="28"/>
      <c r="N29" s="28"/>
      <c r="O29" s="28"/>
    </row>
    <row r="30" spans="2:17" x14ac:dyDescent="0.35">
      <c r="B30">
        <v>2018</v>
      </c>
      <c r="C30">
        <v>2018</v>
      </c>
      <c r="D30" s="1">
        <v>59.990383018627298</v>
      </c>
      <c r="E30" s="1">
        <v>32.151236472797038</v>
      </c>
      <c r="F30" s="1">
        <v>39.610911289151275</v>
      </c>
      <c r="G30" s="1">
        <v>11.11285003217712</v>
      </c>
      <c r="H30" s="1">
        <v>12.322972242066417</v>
      </c>
      <c r="I30" s="1">
        <f t="shared" si="0"/>
        <v>155.18835305481915</v>
      </c>
      <c r="J30" s="27"/>
      <c r="K30" s="28"/>
      <c r="L30" s="28"/>
      <c r="M30" s="28"/>
      <c r="N30" s="28"/>
      <c r="O30" s="28"/>
    </row>
    <row r="31" spans="2:17" x14ac:dyDescent="0.35">
      <c r="B31">
        <v>2019</v>
      </c>
      <c r="C31">
        <v>2019</v>
      </c>
      <c r="D31" s="1">
        <v>73.654089334180497</v>
      </c>
      <c r="E31" s="1">
        <v>39.233915460389881</v>
      </c>
      <c r="F31" s="1">
        <v>37.083041998440429</v>
      </c>
      <c r="G31" s="1">
        <v>15.607779184981947</v>
      </c>
      <c r="H31" s="1">
        <v>14.920987312981946</v>
      </c>
      <c r="I31" s="1">
        <f t="shared" si="0"/>
        <v>180.49981329097469</v>
      </c>
      <c r="J31" s="27"/>
      <c r="K31" s="28"/>
      <c r="L31" s="28"/>
      <c r="M31" s="28"/>
      <c r="N31" s="28"/>
      <c r="O31" s="28"/>
    </row>
    <row r="32" spans="2:17" x14ac:dyDescent="0.35">
      <c r="B32">
        <v>2020</v>
      </c>
      <c r="C32">
        <v>2020</v>
      </c>
      <c r="D32" s="1">
        <v>83.241378496684462</v>
      </c>
      <c r="E32" s="1">
        <v>38.6770331766417</v>
      </c>
      <c r="F32" s="1">
        <v>26.615939552855608</v>
      </c>
      <c r="G32" s="1">
        <v>14.68094140645989</v>
      </c>
      <c r="H32" s="1">
        <v>14.967410743443848</v>
      </c>
      <c r="I32" s="1">
        <f t="shared" si="0"/>
        <v>178.1827033760855</v>
      </c>
      <c r="J32" s="27"/>
      <c r="K32" s="28"/>
      <c r="L32" s="28"/>
      <c r="M32" s="28"/>
      <c r="N32" s="28"/>
      <c r="O32" s="28"/>
    </row>
    <row r="33" spans="2:15" x14ac:dyDescent="0.35">
      <c r="B33">
        <v>2021</v>
      </c>
      <c r="C33">
        <v>2021</v>
      </c>
      <c r="D33" s="1">
        <v>82.327474943999988</v>
      </c>
      <c r="E33" s="1">
        <v>41.547063168000001</v>
      </c>
      <c r="F33" s="1">
        <v>16.397821440000001</v>
      </c>
      <c r="G33" s="1">
        <v>14.920124543999998</v>
      </c>
      <c r="H33" s="1">
        <v>12.746762495999997</v>
      </c>
      <c r="I33" s="1">
        <f t="shared" si="0"/>
        <v>167.93924659199999</v>
      </c>
      <c r="J33" s="27"/>
      <c r="K33" s="28"/>
      <c r="L33" s="28"/>
      <c r="M33" s="28"/>
      <c r="N33" s="28"/>
      <c r="O33" s="28"/>
    </row>
    <row r="34" spans="2:15" x14ac:dyDescent="0.35">
      <c r="B34">
        <v>2022</v>
      </c>
      <c r="C34">
        <v>2022</v>
      </c>
      <c r="D34" s="1">
        <v>70.101987299648201</v>
      </c>
      <c r="E34" s="1">
        <v>46.260018648703578</v>
      </c>
      <c r="F34" s="1">
        <v>14.037846895114004</v>
      </c>
      <c r="G34" s="1">
        <v>16.22685616792182</v>
      </c>
      <c r="H34" s="1">
        <v>13.937177076742669</v>
      </c>
      <c r="I34" s="1">
        <f t="shared" si="0"/>
        <v>160.56388608813029</v>
      </c>
      <c r="J34" s="27"/>
      <c r="K34" s="28"/>
      <c r="L34" s="28"/>
      <c r="M34" s="28"/>
      <c r="N34" s="28"/>
      <c r="O34" s="28"/>
    </row>
    <row r="35" spans="2:15" x14ac:dyDescent="0.35">
      <c r="B35">
        <v>2023</v>
      </c>
      <c r="C35">
        <v>2023</v>
      </c>
      <c r="D35" s="1">
        <v>77.051052935999977</v>
      </c>
      <c r="E35" s="1">
        <v>50.658319607999992</v>
      </c>
      <c r="F35" s="1">
        <v>26.825157839999996</v>
      </c>
      <c r="G35" s="1">
        <v>21.777025607999995</v>
      </c>
      <c r="H35" s="1">
        <v>24.289963151999995</v>
      </c>
      <c r="I35" s="1">
        <f t="shared" si="0"/>
        <v>200.60151914399995</v>
      </c>
      <c r="J35" s="27"/>
      <c r="K35" s="28"/>
      <c r="L35" s="28"/>
      <c r="M35" s="28"/>
      <c r="N35" s="28"/>
      <c r="O35" s="28"/>
    </row>
    <row r="36" spans="2:15" x14ac:dyDescent="0.35">
      <c r="B36">
        <v>2024</v>
      </c>
      <c r="C36">
        <v>2024</v>
      </c>
      <c r="D36" s="1">
        <v>71.378553999999994</v>
      </c>
      <c r="E36" s="1">
        <v>49.330917999999997</v>
      </c>
      <c r="F36" s="1">
        <v>45.656311999999993</v>
      </c>
      <c r="G36" s="1">
        <v>22.104120999999999</v>
      </c>
      <c r="H36" s="1">
        <v>36.925784999999998</v>
      </c>
      <c r="I36" s="1">
        <f t="shared" si="0"/>
        <v>225.39568999999997</v>
      </c>
      <c r="J36" s="27"/>
      <c r="K36" s="28"/>
      <c r="L36" s="28"/>
      <c r="M36" s="28"/>
      <c r="N36" s="28"/>
      <c r="O36" s="28"/>
    </row>
    <row r="37" spans="2:15" x14ac:dyDescent="0.35">
      <c r="B37">
        <v>2025</v>
      </c>
      <c r="C37">
        <v>2025</v>
      </c>
      <c r="D37" s="1">
        <v>86.679826999999989</v>
      </c>
      <c r="E37" s="1">
        <v>49.798202999999994</v>
      </c>
      <c r="F37" s="1">
        <v>41.657173999999991</v>
      </c>
      <c r="G37" s="1">
        <v>16.633291999999997</v>
      </c>
      <c r="H37" s="1">
        <v>36.936054999999996</v>
      </c>
      <c r="I37" s="1">
        <f t="shared" si="0"/>
        <v>231.70455099999998</v>
      </c>
      <c r="J37" s="27"/>
      <c r="K37" s="28"/>
      <c r="L37" s="28"/>
      <c r="M37" s="28"/>
      <c r="N37" s="28"/>
      <c r="O37" s="28"/>
    </row>
    <row r="38" spans="2:15" x14ac:dyDescent="0.35">
      <c r="B38">
        <v>2026</v>
      </c>
      <c r="C38">
        <v>2026</v>
      </c>
      <c r="D38" s="1">
        <v>86.697285999999977</v>
      </c>
      <c r="E38" s="1">
        <v>49.978954999999992</v>
      </c>
      <c r="F38" s="1">
        <v>20.143577999999994</v>
      </c>
      <c r="G38" s="1">
        <v>11.044357999999999</v>
      </c>
      <c r="H38" s="1">
        <v>28.913130999999996</v>
      </c>
      <c r="I38" s="1">
        <f t="shared" si="0"/>
        <v>196.77730799999995</v>
      </c>
      <c r="J38" s="27"/>
      <c r="K38" s="28"/>
      <c r="L38" s="28"/>
      <c r="M38" s="28"/>
      <c r="N38" s="28"/>
      <c r="O38" s="28"/>
    </row>
    <row r="39" spans="2:15" x14ac:dyDescent="0.35">
      <c r="B39">
        <v>2027</v>
      </c>
      <c r="C39">
        <v>2027</v>
      </c>
      <c r="D39" s="1">
        <v>76.054485</v>
      </c>
      <c r="E39" s="1">
        <v>52.142843999999997</v>
      </c>
      <c r="F39" s="1">
        <v>10.197082999999999</v>
      </c>
      <c r="G39" s="1">
        <v>15.124628999999997</v>
      </c>
      <c r="H39" s="1">
        <v>25.153283999999996</v>
      </c>
      <c r="I39" s="1">
        <f t="shared" si="0"/>
        <v>178.67232499999997</v>
      </c>
      <c r="J39" s="27"/>
      <c r="K39" s="28"/>
      <c r="L39" s="28"/>
      <c r="M39" s="28"/>
      <c r="N39" s="28"/>
      <c r="O39" s="28"/>
    </row>
    <row r="40" spans="2:15" x14ac:dyDescent="0.35">
      <c r="B40">
        <v>2028</v>
      </c>
      <c r="C40">
        <v>2028</v>
      </c>
      <c r="D40" s="1">
        <v>63.206714999999988</v>
      </c>
      <c r="E40" s="1">
        <v>51.274001999999996</v>
      </c>
      <c r="F40" s="1">
        <v>10.140597999999999</v>
      </c>
      <c r="G40" s="1">
        <v>21.278412999999997</v>
      </c>
      <c r="H40" s="1">
        <v>26.728701999999998</v>
      </c>
      <c r="I40" s="1">
        <f t="shared" si="0"/>
        <v>172.62842999999998</v>
      </c>
    </row>
    <row r="41" spans="2:15" x14ac:dyDescent="0.35">
      <c r="B41">
        <v>2029</v>
      </c>
      <c r="C41">
        <v>2029</v>
      </c>
      <c r="D41" s="1">
        <v>50.413376</v>
      </c>
      <c r="E41" s="1">
        <v>49.320647999999991</v>
      </c>
      <c r="F41" s="1">
        <v>15.797314</v>
      </c>
      <c r="G41" s="1">
        <v>26.087853999999997</v>
      </c>
      <c r="H41" s="1">
        <v>28.677947999999997</v>
      </c>
      <c r="I41" s="1">
        <f t="shared" si="0"/>
        <v>170.29713999999998</v>
      </c>
    </row>
  </sheetData>
  <mergeCells count="13">
    <mergeCell ref="C19:O19"/>
    <mergeCell ref="C11:F11"/>
    <mergeCell ref="C12:F12"/>
    <mergeCell ref="C13:F13"/>
    <mergeCell ref="C15:O15"/>
    <mergeCell ref="C16:O16"/>
    <mergeCell ref="C18:O18"/>
    <mergeCell ref="C10:F10"/>
    <mergeCell ref="E2:O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AE41" sqref="AE41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S60" sqref="S60"/>
    </sheetView>
  </sheetViews>
  <sheetFormatPr baseColWidth="10" defaultColWidth="11.453125" defaultRowHeight="14.5" x14ac:dyDescent="0.35"/>
  <cols>
    <col min="1" max="16384" width="11.453125" style="21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AE664-B2E4-4ECF-BA0C-0413A4DFA87C}">
  <ds:schemaRefs>
    <ds:schemaRef ds:uri="c74d52cd-2ee0-4c46-a9b5-7f4054c7c5b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ae5ca6d-bcb8-4ec0-a8a7-29506e365b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26DB40-5EE2-4AD6-850B-589390B7B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9410A-40FD-4E75-9791-BC0355322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Toft Anders</dc:creator>
  <cp:keywords/>
  <dc:description/>
  <cp:lastModifiedBy>Teigen Kjartan H</cp:lastModifiedBy>
  <cp:revision/>
  <dcterms:created xsi:type="dcterms:W3CDTF">2015-01-09T14:22:20Z</dcterms:created>
  <dcterms:modified xsi:type="dcterms:W3CDTF">2025-01-03T07:26:41Z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